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 firstSheet="7" activeTab="12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O3" i="1" l="1"/>
  <c r="O21" i="1" l="1"/>
  <c r="O9" i="1"/>
  <c r="H15" i="5" l="1"/>
  <c r="H3" i="5"/>
  <c r="H8" i="12"/>
  <c r="H12" i="10"/>
  <c r="H9" i="4"/>
  <c r="H8" i="4"/>
  <c r="H7" i="4"/>
  <c r="H6" i="4"/>
  <c r="H5" i="4"/>
  <c r="H4" i="4"/>
  <c r="H3" i="4"/>
  <c r="H5" i="8"/>
  <c r="H4" i="8"/>
  <c r="H54" i="6"/>
  <c r="H26" i="6"/>
  <c r="H24" i="6"/>
  <c r="H23" i="6"/>
  <c r="H9" i="6"/>
  <c r="H3" i="6"/>
  <c r="O39" i="1"/>
  <c r="O33" i="1"/>
  <c r="O27" i="1"/>
  <c r="O15" i="1"/>
  <c r="H9" i="10" l="1"/>
  <c r="G9" i="10"/>
  <c r="F9" i="10"/>
  <c r="F3" i="10" s="1"/>
  <c r="E9" i="10"/>
  <c r="D9" i="10"/>
  <c r="C9" i="10"/>
  <c r="H4" i="10"/>
  <c r="G4" i="10"/>
  <c r="F4" i="10"/>
  <c r="E4" i="10"/>
  <c r="D4" i="10"/>
  <c r="C4" i="10"/>
  <c r="G3" i="10"/>
  <c r="H3" i="10" s="1"/>
  <c r="E3" i="10"/>
  <c r="D3" i="10"/>
  <c r="C3" i="10"/>
  <c r="H6" i="12"/>
  <c r="G6" i="12"/>
  <c r="F6" i="12"/>
  <c r="F3" i="12" s="1"/>
  <c r="E6" i="12"/>
  <c r="D6" i="12"/>
  <c r="C6" i="12"/>
  <c r="H4" i="12"/>
  <c r="G4" i="12"/>
  <c r="F4" i="12"/>
  <c r="E4" i="12"/>
  <c r="D4" i="12"/>
  <c r="C4" i="12"/>
  <c r="G3" i="12"/>
  <c r="H3" i="12" s="1"/>
  <c r="E3" i="12"/>
  <c r="D3" i="12"/>
  <c r="C3" i="12"/>
  <c r="G3" i="8"/>
  <c r="H3" i="8" s="1"/>
  <c r="F3" i="8"/>
  <c r="E3" i="8"/>
  <c r="D3" i="8"/>
  <c r="C3" i="8"/>
</calcChain>
</file>

<file path=xl/sharedStrings.xml><?xml version="1.0" encoding="utf-8"?>
<sst xmlns="http://schemas.openxmlformats.org/spreadsheetml/2006/main" count="391" uniqueCount="213">
  <si>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</si>
  <si>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</si>
  <si>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</si>
  <si>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</si>
  <si>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</si>
  <si>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</si>
  <si>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</si>
  <si>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</si>
  <si>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</si>
  <si>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</si>
  <si>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</si>
  <si>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</si>
  <si>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</si>
  <si>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</si>
  <si>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</si>
  <si>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</si>
  <si>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</si>
  <si>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</si>
  <si>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</si>
  <si>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</si>
  <si>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</si>
  <si>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</si>
  <si>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</si>
  <si>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</si>
  <si>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</si>
  <si>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</si>
  <si>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</si>
  <si>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</si>
  <si>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</si>
  <si>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</si>
  <si>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</si>
  <si>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</si>
  <si>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</si>
  <si>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</si>
  <si>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</si>
  <si>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</si>
  <si>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</si>
  <si>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</si>
  <si>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</si>
  <si>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</si>
  <si>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</si>
  <si>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</si>
  <si>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</si>
  <si>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</si>
  <si>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</si>
  <si>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</si>
  <si>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</si>
  <si>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</si>
  <si>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</si>
  <si>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</si>
  <si>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</si>
  <si>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</si>
  <si>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</si>
  <si>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</si>
  <si>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</si>
  <si>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</si>
  <si>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</si>
  <si>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</si>
  <si>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</si>
  <si>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</si>
  <si>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</si>
  <si>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</si>
  <si>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</si>
  <si>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</si>
  <si>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</si>
  <si>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</si>
  <si>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</si>
  <si>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</si>
  <si>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</si>
  <si>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</si>
  <si>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</si>
  <si>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</si>
  <si>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</si>
  <si>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</si>
  <si>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</si>
  <si>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</si>
  <si>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</si>
  <si>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</si>
  <si>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</si>
  <si>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</si>
  <si>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</si>
  <si>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</si>
  <si>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</si>
  <si>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</si>
  <si>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</si>
  <si>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</si>
  <si>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</si>
  <si>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</si>
  <si>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</si>
  <si>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</si>
  <si>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</si>
  <si>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</si>
  <si>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</si>
  <si>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</si>
  <si>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</si>
  <si>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</si>
  <si>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</si>
  <si>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</si>
  <si>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</si>
  <si>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</si>
  <si>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</si>
  <si>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</si>
  <si>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</si>
  <si>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</si>
  <si>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</si>
  <si>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</si>
  <si>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</si>
  <si>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</si>
  <si>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</si>
  <si>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</si>
  <si>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</si>
  <si>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</si>
  <si>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</si>
  <si>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</si>
  <si>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</si>
  <si>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</si>
  <si>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</si>
  <si>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</si>
  <si>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</si>
  <si>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</si>
  <si>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</si>
  <si>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</si>
  <si>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</si>
  <si>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</si>
  <si>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</si>
  <si>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</si>
  <si>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</si>
  <si>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</si>
  <si>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</si>
  <si>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</si>
  <si>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</si>
  <si>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</si>
  <si>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</si>
  <si>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</si>
  <si>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</si>
  <si>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</si>
  <si>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</si>
  <si>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</si>
  <si>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</si>
  <si>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</si>
  <si>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</si>
  <si>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</si>
  <si>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</si>
  <si>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</si>
  <si>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</si>
  <si>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</si>
  <si>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</si>
  <si>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</si>
  <si>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</si>
  <si>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</si>
  <si>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</si>
  <si>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</si>
  <si>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</si>
  <si>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</si>
  <si>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</si>
  <si>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</si>
  <si>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</si>
  <si>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</si>
  <si>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</si>
  <si>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</si>
  <si>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</si>
  <si>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</si>
  <si>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</si>
  <si>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</si>
  <si>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</si>
  <si>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</si>
  <si>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</si>
  <si>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</si>
  <si>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</si>
  <si>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</si>
  <si>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</si>
  <si>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</si>
  <si>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</si>
  <si>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</si>
  <si>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</si>
  <si>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</si>
  <si>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</si>
  <si>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ADMINISTRACIÓN DEL AGUA</t>
  </si>
  <si>
    <t>E603</t>
  </si>
  <si>
    <t>OBRAS EN PROCESO</t>
  </si>
  <si>
    <t>PROPIOS</t>
  </si>
  <si>
    <t>3.1.2.1.0-025</t>
  </si>
  <si>
    <t>PLANEACIÓN, OPÉRACIÓN Y MANTENIMIENTO</t>
  </si>
  <si>
    <t>GASTO DE CAPITAL</t>
  </si>
  <si>
    <t>CONSTRUCCIÓN DE OBRAS PARA EL ABASTECIMIENTO DE AGUA, PETRÓLEO, GAS</t>
  </si>
  <si>
    <t>E101</t>
  </si>
  <si>
    <t>ADMINISTRATIVOS</t>
  </si>
  <si>
    <t>3.1.2.1.0-005</t>
  </si>
  <si>
    <t>PRESIDENCIA SAPAL RURAL</t>
  </si>
  <si>
    <t>GASTO CORRIENTE</t>
  </si>
  <si>
    <t>OTRAS PRESTACIONES SOCIALES Y ECONÓMICAS</t>
  </si>
  <si>
    <t>3.1.2.1.0-020</t>
  </si>
  <si>
    <t>SERVICIOS INTEGRALES Y OTROS SERVICIOS</t>
  </si>
  <si>
    <t>ADMINIISTRACIÓN DEL AGUA</t>
  </si>
  <si>
    <t>ADMINISTRACIÓN FINANCIERA Y COMERCIAL</t>
  </si>
  <si>
    <t>OTROS ARRENDAMIENTOS</t>
  </si>
  <si>
    <t>AYUDAS SOCIALES A INSTITUCIONES DE ENSEÑANZA</t>
  </si>
  <si>
    <t xml:space="preserve">SERVICIOS FINANCIEROS, BANCARIOS Y COMERCIALES </t>
  </si>
  <si>
    <t>COMISIONES Y SITUACIONES BANCARIAS</t>
  </si>
  <si>
    <t>Director General del SAPAL-Rural
Lic. Leonardo Lino Briones</t>
  </si>
  <si>
    <t>________________________________________________________________________</t>
  </si>
  <si>
    <t>Jefe de Administración Financiera y Comercial
C.P.  Luis Enrique Hernandez Hernandez</t>
  </si>
  <si>
    <t>______________________________</t>
  </si>
  <si>
    <t>_______________________________________</t>
  </si>
  <si>
    <t>_____________________________</t>
  </si>
  <si>
    <t>_______________________</t>
  </si>
  <si>
    <t>Sistema de Agua Potable y Alcantarillado en la Zona Rural del Municipio de León, Guanajuato
ESTADO ANALÍTICO DEL EJERCICIO DEL PRESUPUESTO DE EGRESOS
DEL 1 DE ABRIL AL 30 DE JUNIO DE 2017</t>
  </si>
  <si>
    <t>Sistema de Agua Potable y Alcantarillado en la Zona Rural del Municipio de León, Guanajuato
ESTADO ANALÍTICO DEL EJERCICIO DEL PRESUPUESTO DE EGRESOS
CLASIFICACIÓN POR OBJETO DEL GASTO (CAPÍTULO Y CONCEPTO)
DEL 1 DE ABRIL AL 30 DE JUNIO DE 2017</t>
  </si>
  <si>
    <t>Sistema de Agua Potable y alcantarillado en la Zona Rural del Municipio de León,  Guanajuato
ESTADO ANALÍTICO DEL EJERCICIO DEL PRESUPUESTO DE EGRESOS
CLASIFICACIÓN ECONÓMICA (POR TIPO DE GASTO)
DEL 1 DE ABRIL AL 30 DE JUNIO DE 2017</t>
  </si>
  <si>
    <t>Sistema de Agua Potable y Alcantarillado en la Zona Rural del Municipio de León, Guanajuato
ESTADO ANALÍTICO DEL EJERCICIO DEL PRESUPUESTO DE EGRESOS
CLASIFICACIÓN ADMINISTRATIVA
DEL 1 DE ABRIL AL 30 DE JUNIO DE 2017</t>
  </si>
  <si>
    <t>Sistema de Agua Potable y alcantarillado en la Zona Rural del Municipio de León, Guanajuato
ESTADO ANALÍTICO DEL EJERCICIO DEL PRESUPUESTO DE EGRESOS
CLASIFICACIÓN ADMINISTRATIVA
DEL 1 DE ABRIL AL 30 DE JUNIO  DE 2017</t>
  </si>
  <si>
    <t>Sistema de Agua Potable y Alcantarillado en la Zona Rural del Municipio de León, Guanjuato
ESTADO ANALÍTICO DEL EJERCICIO DEL PRESUPUESTO DE EGRESOS
CLASIFICACIÓN ADMINISTRATIVA
DEL 1 DE ABRIL AL 30 DE JUNIO DE 2017</t>
  </si>
  <si>
    <t>Sistema de Agua Potable y Alcantarillado en la Zona Rural del Municipio de León, Guanajuato
ESTADO ANALÍTICO DEL EJERCICIO DEL PRESUPUESTO DE EGRESOS
CLASIFICACIÓN FUNCIONAL (FINALIDAD Y FUNCIÓN)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</si>
</sst>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0" xfId="0" applyFont="1" applyFill="1" applyBorder="1" applyAlignment="1">
      <alignment wrapText="1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6" fillId="4" borderId="13" xfId="9" applyFont="1" applyFill="1" applyBorder="1" applyAlignment="1">
      <alignment horizontal="center" vertical="center"/>
    </xf>
    <xf numFmtId="0" fontId="6" fillId="4" borderId="13" xfId="9" applyFont="1" applyFill="1" applyBorder="1" applyAlignment="1">
      <alignment horizontal="center" vertical="center" wrapText="1"/>
    </xf>
    <xf numFmtId="4" fontId="6" fillId="4" borderId="13" xfId="9" applyNumberFormat="1" applyFont="1" applyFill="1" applyBorder="1" applyAlignment="1">
      <alignment horizontal="center" vertical="center" wrapText="1"/>
    </xf>
    <xf numFmtId="0" fontId="6" fillId="0" borderId="14" xfId="8" applyFont="1" applyBorder="1" applyAlignment="1" applyProtection="1">
      <alignment horizontal="center" vertical="top"/>
      <protection hidden="1"/>
    </xf>
    <xf numFmtId="0" fontId="6" fillId="0" borderId="15" xfId="8" applyFont="1" applyBorder="1" applyAlignment="1" applyProtection="1">
      <alignment horizontal="center" vertical="top"/>
    </xf>
    <xf numFmtId="0" fontId="10" fillId="0" borderId="15" xfId="9" applyFont="1" applyFill="1" applyBorder="1" applyAlignment="1" applyProtection="1"/>
    <xf numFmtId="0" fontId="10" fillId="0" borderId="15" xfId="9" applyFont="1" applyFill="1" applyBorder="1" applyAlignment="1" applyProtection="1">
      <alignment horizontal="left"/>
    </xf>
    <xf numFmtId="0" fontId="2" fillId="0" borderId="15" xfId="9" applyFont="1" applyFill="1" applyBorder="1" applyAlignment="1" applyProtection="1"/>
    <xf numFmtId="4" fontId="9" fillId="0" borderId="15" xfId="0" applyNumberFormat="1" applyFont="1" applyFill="1" applyBorder="1" applyAlignment="1" applyProtection="1">
      <alignment horizontal="right"/>
      <protection locked="0"/>
    </xf>
    <xf numFmtId="4" fontId="9" fillId="0" borderId="16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4" fontId="11" fillId="0" borderId="0" xfId="0" applyNumberFormat="1" applyFont="1" applyBorder="1" applyProtection="1">
      <protection locked="0"/>
    </xf>
    <xf numFmtId="4" fontId="9" fillId="0" borderId="18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Font="1" applyBorder="1" applyProtection="1">
      <protection locked="0"/>
    </xf>
    <xf numFmtId="3" fontId="11" fillId="0" borderId="20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4" fontId="9" fillId="0" borderId="21" xfId="0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center" wrapText="1"/>
      <protection locked="0"/>
    </xf>
    <xf numFmtId="3" fontId="0" fillId="0" borderId="0" xfId="0" applyNumberFormat="1" applyFont="1" applyBorder="1" applyProtection="1">
      <protection locked="0"/>
    </xf>
    <xf numFmtId="4" fontId="9" fillId="0" borderId="5" xfId="0" applyNumberFormat="1" applyFont="1" applyFill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1" fillId="0" borderId="7" xfId="0" applyNumberFormat="1" applyFont="1" applyBorder="1" applyProtection="1">
      <protection locked="0"/>
    </xf>
    <xf numFmtId="4" fontId="9" fillId="0" borderId="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15" xfId="9" applyFont="1" applyFill="1" applyBorder="1" applyAlignment="1" applyProtection="1">
      <alignment wrapText="1"/>
    </xf>
    <xf numFmtId="0" fontId="9" fillId="0" borderId="17" xfId="0" applyFont="1" applyFill="1" applyBorder="1" applyAlignment="1">
      <alignment horizontal="center" vertical="center"/>
    </xf>
    <xf numFmtId="4" fontId="0" fillId="0" borderId="18" xfId="0" applyNumberFormat="1" applyFont="1" applyBorder="1" applyProtection="1"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 indent="1"/>
    </xf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H1" workbookViewId="0">
      <selection activeCell="L3" sqref="L3"/>
    </sheetView>
  </sheetViews>
  <sheetFormatPr baseColWidth="10" defaultRowHeight="11.25" x14ac:dyDescent="0.2"/>
  <cols>
    <col min="1" max="3" width="4.83203125" style="45" customWidth="1"/>
    <col min="4" max="5" width="9.1640625" style="45" customWidth="1"/>
    <col min="6" max="6" width="8.1640625" style="45" bestFit="1" customWidth="1"/>
    <col min="7" max="7" width="72.83203125" style="44" customWidth="1"/>
    <col min="8" max="8" width="16" style="44" customWidth="1"/>
    <col min="9" max="9" width="16.6640625" style="44" customWidth="1"/>
    <col min="10" max="10" width="15.33203125" style="44" customWidth="1"/>
    <col min="11" max="11" width="30.6640625" style="44" customWidth="1"/>
    <col min="12" max="15" width="18.33203125" style="44" customWidth="1"/>
    <col min="16" max="16384" width="12" style="44"/>
  </cols>
  <sheetData>
    <row r="1" spans="1:15" ht="35.1" customHeight="1" x14ac:dyDescent="0.2">
      <c r="A1" s="110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</row>
    <row r="2" spans="1:15" ht="24.95" customHeight="1" thickBot="1" x14ac:dyDescent="0.25">
      <c r="A2" s="71" t="s">
        <v>0</v>
      </c>
      <c r="B2" s="72" t="s">
        <v>1</v>
      </c>
      <c r="C2" s="71" t="s">
        <v>13</v>
      </c>
      <c r="D2" s="72" t="s">
        <v>2</v>
      </c>
      <c r="E2" s="71" t="s">
        <v>16</v>
      </c>
      <c r="F2" s="71" t="s">
        <v>3</v>
      </c>
      <c r="G2" s="71" t="s">
        <v>4</v>
      </c>
      <c r="H2" s="73" t="s">
        <v>5</v>
      </c>
      <c r="I2" s="73" t="s">
        <v>143</v>
      </c>
      <c r="J2" s="73" t="s">
        <v>6</v>
      </c>
      <c r="K2" s="73" t="s">
        <v>7</v>
      </c>
      <c r="L2" s="73" t="s">
        <v>8</v>
      </c>
      <c r="M2" s="73" t="s">
        <v>9</v>
      </c>
      <c r="N2" s="73" t="s">
        <v>10</v>
      </c>
      <c r="O2" s="73" t="s">
        <v>11</v>
      </c>
    </row>
    <row r="3" spans="1:15" x14ac:dyDescent="0.2">
      <c r="A3" s="74">
        <v>900001</v>
      </c>
      <c r="B3" s="75"/>
      <c r="C3" s="76"/>
      <c r="D3" s="76"/>
      <c r="E3" s="76"/>
      <c r="F3" s="77"/>
      <c r="G3" s="78" t="s">
        <v>12</v>
      </c>
      <c r="H3" s="79">
        <v>82178219</v>
      </c>
      <c r="I3" s="79">
        <v>0</v>
      </c>
      <c r="J3" s="79">
        <v>82178219</v>
      </c>
      <c r="K3" s="79">
        <v>5582572.4900000002</v>
      </c>
      <c r="L3" s="79">
        <v>5582572.4900000002</v>
      </c>
      <c r="M3" s="79">
        <v>5582572.4900000002</v>
      </c>
      <c r="N3" s="79">
        <v>5582572.4900000002</v>
      </c>
      <c r="O3" s="80">
        <f>+J3-N3</f>
        <v>76595646.510000005</v>
      </c>
    </row>
    <row r="4" spans="1:15" x14ac:dyDescent="0.2">
      <c r="A4" s="81">
        <v>212</v>
      </c>
      <c r="B4" s="66"/>
      <c r="C4" s="66"/>
      <c r="D4" s="66"/>
      <c r="E4" s="34"/>
      <c r="F4" s="34"/>
      <c r="G4" s="7" t="s">
        <v>177</v>
      </c>
      <c r="H4" s="82"/>
      <c r="I4" s="82"/>
      <c r="J4" s="82"/>
      <c r="K4" s="82"/>
      <c r="L4" s="82"/>
      <c r="M4" s="82"/>
      <c r="N4" s="82"/>
      <c r="O4" s="83"/>
    </row>
    <row r="5" spans="1:15" x14ac:dyDescent="0.2">
      <c r="A5" s="81"/>
      <c r="B5" s="66" t="s">
        <v>178</v>
      </c>
      <c r="C5" s="66"/>
      <c r="D5" s="66"/>
      <c r="E5" s="34"/>
      <c r="F5" s="34"/>
      <c r="G5" s="7" t="s">
        <v>179</v>
      </c>
      <c r="H5" s="82"/>
      <c r="I5" s="82"/>
      <c r="J5" s="82"/>
      <c r="K5" s="82"/>
      <c r="L5" s="82"/>
      <c r="M5" s="82"/>
      <c r="N5" s="82"/>
      <c r="O5" s="83"/>
    </row>
    <row r="6" spans="1:15" x14ac:dyDescent="0.2">
      <c r="A6" s="81"/>
      <c r="B6" s="66"/>
      <c r="C6" s="66">
        <v>4</v>
      </c>
      <c r="D6" s="66"/>
      <c r="E6" s="34"/>
      <c r="F6" s="34"/>
      <c r="G6" s="7" t="s">
        <v>180</v>
      </c>
      <c r="H6" s="82"/>
      <c r="I6" s="82"/>
      <c r="J6" s="82"/>
      <c r="K6" s="82"/>
      <c r="L6" s="82"/>
      <c r="M6" s="82"/>
      <c r="N6" s="82"/>
      <c r="O6" s="83"/>
    </row>
    <row r="7" spans="1:15" x14ac:dyDescent="0.2">
      <c r="A7" s="81"/>
      <c r="B7" s="66"/>
      <c r="C7" s="66"/>
      <c r="D7" s="68" t="s">
        <v>181</v>
      </c>
      <c r="E7" s="34"/>
      <c r="F7" s="34"/>
      <c r="G7" s="7" t="s">
        <v>182</v>
      </c>
      <c r="H7" s="82"/>
      <c r="I7" s="82"/>
      <c r="J7" s="82"/>
      <c r="K7" s="82"/>
      <c r="L7" s="82"/>
      <c r="M7" s="82"/>
      <c r="N7" s="82"/>
      <c r="O7" s="83"/>
    </row>
    <row r="8" spans="1:15" x14ac:dyDescent="0.2">
      <c r="A8" s="81"/>
      <c r="B8" s="66"/>
      <c r="C8" s="66"/>
      <c r="D8" s="7"/>
      <c r="E8" s="34">
        <v>2</v>
      </c>
      <c r="F8" s="34"/>
      <c r="G8" s="7" t="s">
        <v>183</v>
      </c>
      <c r="H8" s="82"/>
      <c r="I8" s="82"/>
      <c r="J8" s="82"/>
      <c r="K8" s="82"/>
      <c r="L8" s="82"/>
      <c r="M8" s="82"/>
      <c r="N8" s="82"/>
      <c r="O8" s="83"/>
    </row>
    <row r="9" spans="1:15" x14ac:dyDescent="0.2">
      <c r="A9" s="81"/>
      <c r="B9" s="66"/>
      <c r="C9" s="66"/>
      <c r="D9" s="66"/>
      <c r="E9" s="34"/>
      <c r="F9" s="66">
        <v>6131</v>
      </c>
      <c r="G9" s="7" t="s">
        <v>184</v>
      </c>
      <c r="H9" s="84">
        <v>58000000</v>
      </c>
      <c r="I9" s="82">
        <v>0</v>
      </c>
      <c r="J9" s="84">
        <v>58000000</v>
      </c>
      <c r="K9" s="82">
        <v>75440.710000000006</v>
      </c>
      <c r="L9" s="82">
        <v>75440.710000000006</v>
      </c>
      <c r="M9" s="82">
        <v>75440.710000000006</v>
      </c>
      <c r="N9" s="82">
        <v>75440.710000000006</v>
      </c>
      <c r="O9" s="85">
        <f>+J9-N9</f>
        <v>57924559.289999999</v>
      </c>
    </row>
    <row r="10" spans="1:15" x14ac:dyDescent="0.2">
      <c r="A10" s="81">
        <v>212</v>
      </c>
      <c r="B10" s="66"/>
      <c r="C10" s="66"/>
      <c r="D10" s="66"/>
      <c r="E10" s="34"/>
      <c r="F10" s="34"/>
      <c r="G10" s="7" t="s">
        <v>177</v>
      </c>
      <c r="H10" s="82"/>
      <c r="I10" s="82"/>
      <c r="J10" s="82"/>
      <c r="K10" s="82"/>
      <c r="L10" s="82"/>
      <c r="M10" s="82"/>
      <c r="N10" s="82"/>
      <c r="O10" s="83"/>
    </row>
    <row r="11" spans="1:15" x14ac:dyDescent="0.2">
      <c r="A11" s="81"/>
      <c r="B11" s="66" t="s">
        <v>185</v>
      </c>
      <c r="C11" s="66"/>
      <c r="D11" s="66"/>
      <c r="E11" s="34"/>
      <c r="F11" s="34"/>
      <c r="G11" s="7" t="s">
        <v>186</v>
      </c>
      <c r="H11" s="82"/>
      <c r="I11" s="82"/>
      <c r="J11" s="82"/>
      <c r="K11" s="82"/>
      <c r="L11" s="82"/>
      <c r="M11" s="82"/>
      <c r="N11" s="82"/>
      <c r="O11" s="83"/>
    </row>
    <row r="12" spans="1:15" x14ac:dyDescent="0.2">
      <c r="A12" s="81"/>
      <c r="B12" s="66"/>
      <c r="C12" s="66">
        <v>4</v>
      </c>
      <c r="D12" s="66"/>
      <c r="E12" s="34"/>
      <c r="F12" s="34"/>
      <c r="G12" s="7" t="s">
        <v>180</v>
      </c>
      <c r="H12" s="82"/>
      <c r="I12" s="82"/>
      <c r="J12" s="82"/>
      <c r="K12" s="82"/>
      <c r="L12" s="82"/>
      <c r="M12" s="82"/>
      <c r="N12" s="82"/>
      <c r="O12" s="83"/>
    </row>
    <row r="13" spans="1:15" x14ac:dyDescent="0.2">
      <c r="A13" s="81"/>
      <c r="B13" s="66"/>
      <c r="C13" s="66"/>
      <c r="D13" s="66" t="s">
        <v>187</v>
      </c>
      <c r="E13" s="34"/>
      <c r="F13" s="34"/>
      <c r="G13" s="7" t="s">
        <v>188</v>
      </c>
      <c r="H13" s="82"/>
      <c r="I13" s="82"/>
      <c r="J13" s="82"/>
      <c r="K13" s="82"/>
      <c r="L13" s="82"/>
      <c r="M13" s="82"/>
      <c r="N13" s="82"/>
      <c r="O13" s="83"/>
    </row>
    <row r="14" spans="1:15" x14ac:dyDescent="0.2">
      <c r="A14" s="86"/>
      <c r="B14" s="69"/>
      <c r="C14" s="69"/>
      <c r="D14" s="69"/>
      <c r="E14" s="34">
        <v>1</v>
      </c>
      <c r="F14" s="34"/>
      <c r="G14" s="7" t="s">
        <v>189</v>
      </c>
      <c r="H14" s="82"/>
      <c r="I14" s="82"/>
      <c r="J14" s="82"/>
      <c r="K14" s="82"/>
      <c r="L14" s="82"/>
      <c r="M14" s="82"/>
      <c r="N14" s="82"/>
      <c r="O14" s="83"/>
    </row>
    <row r="15" spans="1:15" x14ac:dyDescent="0.2">
      <c r="A15" s="86"/>
      <c r="B15" s="69"/>
      <c r="C15" s="69"/>
      <c r="D15" s="69"/>
      <c r="E15" s="34"/>
      <c r="F15" s="69">
        <v>1591</v>
      </c>
      <c r="G15" s="7" t="s">
        <v>190</v>
      </c>
      <c r="H15" s="84">
        <v>1853414.94</v>
      </c>
      <c r="I15" s="82">
        <v>0</v>
      </c>
      <c r="J15" s="84">
        <v>1853414.94</v>
      </c>
      <c r="K15" s="82">
        <v>61758.63</v>
      </c>
      <c r="L15" s="82">
        <v>61758.63</v>
      </c>
      <c r="M15" s="82">
        <v>61758.63</v>
      </c>
      <c r="N15" s="82">
        <v>61758.63</v>
      </c>
      <c r="O15" s="85">
        <f>+J15-N15</f>
        <v>1791656.31</v>
      </c>
    </row>
    <row r="16" spans="1:15" x14ac:dyDescent="0.2">
      <c r="A16" s="86">
        <v>212</v>
      </c>
      <c r="B16" s="69"/>
      <c r="C16" s="69"/>
      <c r="D16" s="69"/>
      <c r="E16" s="34"/>
      <c r="F16" s="34"/>
      <c r="G16" s="7" t="s">
        <v>177</v>
      </c>
      <c r="H16" s="82"/>
      <c r="I16" s="82"/>
      <c r="J16" s="82"/>
      <c r="K16" s="82"/>
      <c r="L16" s="82"/>
      <c r="M16" s="82"/>
      <c r="N16" s="82"/>
      <c r="O16" s="83"/>
    </row>
    <row r="17" spans="1:15" x14ac:dyDescent="0.2">
      <c r="A17" s="86"/>
      <c r="B17" s="69" t="s">
        <v>185</v>
      </c>
      <c r="C17" s="69"/>
      <c r="D17" s="69"/>
      <c r="E17" s="34"/>
      <c r="F17" s="34"/>
      <c r="G17" s="7" t="s">
        <v>186</v>
      </c>
      <c r="H17" s="82"/>
      <c r="I17" s="82"/>
      <c r="J17" s="82"/>
      <c r="K17" s="82"/>
      <c r="L17" s="82"/>
      <c r="M17" s="82"/>
      <c r="N17" s="82"/>
      <c r="O17" s="83"/>
    </row>
    <row r="18" spans="1:15" x14ac:dyDescent="0.2">
      <c r="A18" s="86"/>
      <c r="B18" s="69"/>
      <c r="C18" s="69">
        <v>4</v>
      </c>
      <c r="D18" s="69"/>
      <c r="E18" s="34"/>
      <c r="F18" s="34"/>
      <c r="G18" s="7" t="s">
        <v>180</v>
      </c>
      <c r="H18" s="82"/>
      <c r="I18" s="82"/>
      <c r="J18" s="82"/>
      <c r="K18" s="82"/>
      <c r="L18" s="82"/>
      <c r="M18" s="82"/>
      <c r="N18" s="82"/>
      <c r="O18" s="83"/>
    </row>
    <row r="19" spans="1:15" x14ac:dyDescent="0.2">
      <c r="A19" s="86"/>
      <c r="B19" s="69"/>
      <c r="C19" s="69"/>
      <c r="D19" s="69" t="s">
        <v>191</v>
      </c>
      <c r="E19" s="34"/>
      <c r="F19" s="34"/>
      <c r="G19" s="7" t="s">
        <v>188</v>
      </c>
      <c r="H19" s="82"/>
      <c r="I19" s="82"/>
      <c r="J19" s="82"/>
      <c r="K19" s="82"/>
      <c r="L19" s="82"/>
      <c r="M19" s="82"/>
      <c r="N19" s="82"/>
      <c r="O19" s="83"/>
    </row>
    <row r="20" spans="1:15" x14ac:dyDescent="0.2">
      <c r="A20" s="86"/>
      <c r="B20" s="69"/>
      <c r="C20" s="69"/>
      <c r="D20" s="69"/>
      <c r="E20" s="34">
        <v>1</v>
      </c>
      <c r="F20" s="34"/>
      <c r="G20" s="7" t="s">
        <v>189</v>
      </c>
      <c r="H20" s="82"/>
      <c r="I20" s="82"/>
      <c r="J20" s="82"/>
      <c r="K20" s="82"/>
      <c r="L20" s="82"/>
      <c r="M20" s="82"/>
      <c r="N20" s="82"/>
      <c r="O20" s="83"/>
    </row>
    <row r="21" spans="1:15" x14ac:dyDescent="0.2">
      <c r="A21" s="86"/>
      <c r="B21" s="69"/>
      <c r="C21" s="69"/>
      <c r="D21" s="69"/>
      <c r="E21" s="34"/>
      <c r="F21" s="69">
        <v>3191</v>
      </c>
      <c r="G21" s="7" t="s">
        <v>192</v>
      </c>
      <c r="H21" s="84">
        <v>17961224.73</v>
      </c>
      <c r="I21" s="82">
        <v>0</v>
      </c>
      <c r="J21" s="84">
        <v>17961224.73</v>
      </c>
      <c r="K21" s="82">
        <v>4211866.63</v>
      </c>
      <c r="L21" s="82">
        <v>4211866.63</v>
      </c>
      <c r="M21" s="82">
        <v>4211866.63</v>
      </c>
      <c r="N21" s="82">
        <v>4211866.63</v>
      </c>
      <c r="O21" s="85">
        <f>+J21-N21</f>
        <v>13749358.100000001</v>
      </c>
    </row>
    <row r="22" spans="1:15" x14ac:dyDescent="0.2">
      <c r="A22" s="86">
        <v>212</v>
      </c>
      <c r="B22" s="69"/>
      <c r="C22" s="69"/>
      <c r="D22" s="69"/>
      <c r="E22" s="34"/>
      <c r="F22" s="34"/>
      <c r="G22" s="7" t="s">
        <v>193</v>
      </c>
      <c r="H22" s="82"/>
      <c r="I22" s="82"/>
      <c r="J22" s="82"/>
      <c r="K22" s="82"/>
      <c r="L22" s="82"/>
      <c r="M22" s="82"/>
      <c r="N22" s="82"/>
      <c r="O22" s="83"/>
    </row>
    <row r="23" spans="1:15" x14ac:dyDescent="0.2">
      <c r="A23" s="86"/>
      <c r="B23" s="69" t="s">
        <v>185</v>
      </c>
      <c r="C23" s="69"/>
      <c r="D23" s="69"/>
      <c r="E23" s="34"/>
      <c r="F23" s="34"/>
      <c r="G23" s="7" t="s">
        <v>186</v>
      </c>
      <c r="H23" s="82"/>
      <c r="I23" s="82"/>
      <c r="J23" s="82"/>
      <c r="K23" s="82"/>
      <c r="L23" s="82"/>
      <c r="M23" s="82"/>
      <c r="N23" s="82"/>
      <c r="O23" s="83"/>
    </row>
    <row r="24" spans="1:15" x14ac:dyDescent="0.2">
      <c r="A24" s="86"/>
      <c r="B24" s="69"/>
      <c r="C24" s="69">
        <v>4</v>
      </c>
      <c r="D24" s="69"/>
      <c r="E24" s="34"/>
      <c r="F24" s="34"/>
      <c r="G24" s="7" t="s">
        <v>180</v>
      </c>
      <c r="H24" s="82"/>
      <c r="I24" s="82"/>
      <c r="J24" s="82"/>
      <c r="K24" s="82"/>
      <c r="L24" s="82"/>
      <c r="M24" s="82"/>
      <c r="N24" s="82"/>
      <c r="O24" s="83"/>
    </row>
    <row r="25" spans="1:15" x14ac:dyDescent="0.2">
      <c r="A25" s="86"/>
      <c r="B25" s="69"/>
      <c r="C25" s="69"/>
      <c r="D25" s="69" t="s">
        <v>191</v>
      </c>
      <c r="E25" s="34"/>
      <c r="F25" s="34"/>
      <c r="G25" s="7" t="s">
        <v>194</v>
      </c>
      <c r="H25" s="82"/>
      <c r="I25" s="82"/>
      <c r="J25" s="82"/>
      <c r="K25" s="82"/>
      <c r="L25" s="82"/>
      <c r="M25" s="82"/>
      <c r="N25" s="82"/>
      <c r="O25" s="83"/>
    </row>
    <row r="26" spans="1:15" x14ac:dyDescent="0.2">
      <c r="A26" s="86"/>
      <c r="B26" s="69"/>
      <c r="C26" s="69"/>
      <c r="D26" s="69"/>
      <c r="E26" s="34">
        <v>1</v>
      </c>
      <c r="F26" s="34"/>
      <c r="G26" s="7" t="s">
        <v>189</v>
      </c>
      <c r="H26" s="82"/>
      <c r="I26" s="82"/>
      <c r="J26" s="82"/>
      <c r="K26" s="82"/>
      <c r="L26" s="82"/>
      <c r="M26" s="82"/>
      <c r="N26" s="82"/>
      <c r="O26" s="83"/>
    </row>
    <row r="27" spans="1:15" x14ac:dyDescent="0.2">
      <c r="A27" s="86"/>
      <c r="B27" s="69"/>
      <c r="C27" s="69"/>
      <c r="D27" s="69"/>
      <c r="E27" s="34"/>
      <c r="F27" s="69">
        <v>3291</v>
      </c>
      <c r="G27" s="7" t="s">
        <v>195</v>
      </c>
      <c r="H27" s="84">
        <v>4355179.33</v>
      </c>
      <c r="I27" s="82">
        <v>0</v>
      </c>
      <c r="J27" s="84">
        <v>4355179.33</v>
      </c>
      <c r="K27" s="82">
        <v>1231931.52</v>
      </c>
      <c r="L27" s="82">
        <v>1231931.52</v>
      </c>
      <c r="M27" s="82">
        <v>1231931.52</v>
      </c>
      <c r="N27" s="82">
        <v>1231931.52</v>
      </c>
      <c r="O27" s="85">
        <f>+J27-N27</f>
        <v>3123247.81</v>
      </c>
    </row>
    <row r="28" spans="1:15" x14ac:dyDescent="0.2">
      <c r="A28" s="86">
        <v>212</v>
      </c>
      <c r="B28" s="69"/>
      <c r="C28" s="69"/>
      <c r="D28" s="69"/>
      <c r="E28" s="34"/>
      <c r="F28" s="34"/>
      <c r="G28" s="7" t="s">
        <v>177</v>
      </c>
      <c r="H28" s="82"/>
      <c r="I28" s="82"/>
      <c r="J28" s="82"/>
      <c r="K28" s="82"/>
      <c r="L28" s="82"/>
      <c r="M28" s="82"/>
      <c r="N28" s="82"/>
      <c r="O28" s="83"/>
    </row>
    <row r="29" spans="1:15" x14ac:dyDescent="0.2">
      <c r="A29" s="86"/>
      <c r="B29" s="69" t="s">
        <v>185</v>
      </c>
      <c r="C29" s="69"/>
      <c r="D29" s="69"/>
      <c r="E29" s="34"/>
      <c r="F29" s="34"/>
      <c r="G29" s="7" t="s">
        <v>186</v>
      </c>
      <c r="H29" s="82"/>
      <c r="I29" s="82"/>
      <c r="J29" s="82"/>
      <c r="K29" s="82"/>
      <c r="L29" s="82"/>
      <c r="M29" s="82"/>
      <c r="N29" s="82"/>
      <c r="O29" s="83"/>
    </row>
    <row r="30" spans="1:15" x14ac:dyDescent="0.2">
      <c r="A30" s="86"/>
      <c r="B30" s="69"/>
      <c r="C30" s="69">
        <v>4</v>
      </c>
      <c r="D30" s="69"/>
      <c r="E30" s="34"/>
      <c r="F30" s="34"/>
      <c r="G30" s="7" t="s">
        <v>180</v>
      </c>
      <c r="H30" s="82"/>
      <c r="I30" s="82"/>
      <c r="J30" s="82"/>
      <c r="K30" s="82"/>
      <c r="L30" s="82"/>
      <c r="M30" s="82"/>
      <c r="N30" s="82"/>
      <c r="O30" s="83"/>
    </row>
    <row r="31" spans="1:15" x14ac:dyDescent="0.2">
      <c r="A31" s="86"/>
      <c r="B31" s="69"/>
      <c r="C31" s="69"/>
      <c r="D31" s="69" t="s">
        <v>187</v>
      </c>
      <c r="E31" s="34"/>
      <c r="F31" s="34"/>
      <c r="G31" s="7" t="s">
        <v>188</v>
      </c>
      <c r="H31" s="82"/>
      <c r="I31" s="82"/>
      <c r="J31" s="82"/>
      <c r="K31" s="82"/>
      <c r="L31" s="82"/>
      <c r="M31" s="82"/>
      <c r="N31" s="82"/>
      <c r="O31" s="83"/>
    </row>
    <row r="32" spans="1:15" x14ac:dyDescent="0.2">
      <c r="A32" s="86"/>
      <c r="B32" s="69"/>
      <c r="C32" s="69"/>
      <c r="D32" s="69"/>
      <c r="E32" s="34">
        <v>1</v>
      </c>
      <c r="F32" s="34"/>
      <c r="G32" s="7" t="s">
        <v>189</v>
      </c>
      <c r="H32" s="82"/>
      <c r="I32" s="82"/>
      <c r="J32" s="82"/>
      <c r="K32" s="82"/>
      <c r="L32" s="82"/>
      <c r="M32" s="82"/>
      <c r="N32" s="82"/>
      <c r="O32" s="83"/>
    </row>
    <row r="33" spans="1:15" x14ac:dyDescent="0.2">
      <c r="A33" s="86"/>
      <c r="B33" s="69"/>
      <c r="C33" s="69"/>
      <c r="D33" s="69"/>
      <c r="E33" s="34"/>
      <c r="F33" s="69">
        <v>4431</v>
      </c>
      <c r="G33" s="7" t="s">
        <v>196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5">
        <f>+J33-N33</f>
        <v>0</v>
      </c>
    </row>
    <row r="34" spans="1:15" x14ac:dyDescent="0.2">
      <c r="A34" s="86">
        <v>212</v>
      </c>
      <c r="B34" s="69"/>
      <c r="C34" s="69"/>
      <c r="D34" s="69"/>
      <c r="E34" s="34"/>
      <c r="F34" s="34"/>
      <c r="G34" s="7" t="s">
        <v>177</v>
      </c>
      <c r="H34" s="82"/>
      <c r="I34" s="82"/>
      <c r="J34" s="82"/>
      <c r="K34" s="82"/>
      <c r="L34" s="82"/>
      <c r="M34" s="82"/>
      <c r="N34" s="82"/>
      <c r="O34" s="83"/>
    </row>
    <row r="35" spans="1:15" x14ac:dyDescent="0.2">
      <c r="A35" s="86"/>
      <c r="B35" s="69" t="s">
        <v>185</v>
      </c>
      <c r="C35" s="69"/>
      <c r="D35" s="69"/>
      <c r="E35" s="34"/>
      <c r="F35" s="34"/>
      <c r="G35" s="7" t="s">
        <v>186</v>
      </c>
      <c r="H35" s="82"/>
      <c r="I35" s="82"/>
      <c r="J35" s="82"/>
      <c r="K35" s="82"/>
      <c r="L35" s="82"/>
      <c r="M35" s="82"/>
      <c r="N35" s="82"/>
      <c r="O35" s="83"/>
    </row>
    <row r="36" spans="1:15" x14ac:dyDescent="0.2">
      <c r="A36" s="86"/>
      <c r="B36" s="69"/>
      <c r="C36" s="69">
        <v>4</v>
      </c>
      <c r="D36" s="69"/>
      <c r="E36" s="34"/>
      <c r="F36" s="34"/>
      <c r="G36" s="7" t="s">
        <v>180</v>
      </c>
      <c r="H36" s="82"/>
      <c r="I36" s="82"/>
      <c r="J36" s="82"/>
      <c r="K36" s="82"/>
      <c r="L36" s="82"/>
      <c r="M36" s="82"/>
      <c r="N36" s="82"/>
      <c r="O36" s="83"/>
    </row>
    <row r="37" spans="1:15" x14ac:dyDescent="0.2">
      <c r="A37" s="86"/>
      <c r="B37" s="69"/>
      <c r="C37" s="69"/>
      <c r="D37" s="69" t="s">
        <v>191</v>
      </c>
      <c r="E37" s="34"/>
      <c r="F37" s="34"/>
      <c r="G37" s="7" t="s">
        <v>194</v>
      </c>
      <c r="H37" s="82"/>
      <c r="I37" s="82"/>
      <c r="J37" s="82"/>
      <c r="K37" s="82"/>
      <c r="L37" s="82"/>
      <c r="M37" s="82"/>
      <c r="N37" s="82"/>
      <c r="O37" s="83"/>
    </row>
    <row r="38" spans="1:15" x14ac:dyDescent="0.2">
      <c r="A38" s="86"/>
      <c r="B38" s="69"/>
      <c r="C38" s="69"/>
      <c r="D38" s="69"/>
      <c r="E38" s="69">
        <v>3</v>
      </c>
      <c r="F38" s="69"/>
      <c r="G38" s="34" t="s">
        <v>197</v>
      </c>
      <c r="H38" s="82"/>
      <c r="I38" s="82"/>
      <c r="J38" s="82"/>
      <c r="K38" s="82"/>
      <c r="L38" s="82"/>
      <c r="M38" s="82"/>
      <c r="N38" s="82"/>
      <c r="O38" s="83"/>
    </row>
    <row r="39" spans="1:15" ht="12" thickBot="1" x14ac:dyDescent="0.25">
      <c r="A39" s="87"/>
      <c r="B39" s="88"/>
      <c r="C39" s="88"/>
      <c r="D39" s="88"/>
      <c r="E39" s="88"/>
      <c r="F39" s="88">
        <v>5134</v>
      </c>
      <c r="G39" s="89" t="s">
        <v>198</v>
      </c>
      <c r="H39" s="90">
        <v>8400</v>
      </c>
      <c r="I39" s="91">
        <v>0</v>
      </c>
      <c r="J39" s="90">
        <v>8400</v>
      </c>
      <c r="K39" s="91">
        <v>1575</v>
      </c>
      <c r="L39" s="91">
        <v>1575</v>
      </c>
      <c r="M39" s="91">
        <v>1575</v>
      </c>
      <c r="N39" s="91">
        <v>1575</v>
      </c>
      <c r="O39" s="92">
        <f>+J39-N39</f>
        <v>6825</v>
      </c>
    </row>
    <row r="42" spans="1:15" x14ac:dyDescent="0.2">
      <c r="A42" s="61" t="s">
        <v>163</v>
      </c>
    </row>
    <row r="46" spans="1:15" x14ac:dyDescent="0.2">
      <c r="G46" s="67" t="s">
        <v>200</v>
      </c>
      <c r="K46" s="67" t="s">
        <v>202</v>
      </c>
    </row>
    <row r="47" spans="1:15" ht="45" x14ac:dyDescent="0.2">
      <c r="G47" s="70" t="s">
        <v>199</v>
      </c>
      <c r="K47" s="70" t="s">
        <v>201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31496062992125984" right="0.31496062992125984" top="0.74803149606299213" bottom="0.15748031496062992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/>
    </row>
    <row r="3" spans="1:1" x14ac:dyDescent="0.2">
      <c r="A3" s="42" t="s">
        <v>161</v>
      </c>
    </row>
    <row r="4" spans="1:1" x14ac:dyDescent="0.2">
      <c r="A4" s="42" t="s">
        <v>150</v>
      </c>
    </row>
    <row r="5" spans="1:1" x14ac:dyDescent="0.2">
      <c r="A5" s="42" t="s">
        <v>151</v>
      </c>
    </row>
    <row r="6" spans="1:1" x14ac:dyDescent="0.2">
      <c r="A6" s="42" t="s">
        <v>152</v>
      </c>
    </row>
    <row r="7" spans="1:1" ht="22.5" x14ac:dyDescent="0.2">
      <c r="A7" s="42" t="s">
        <v>153</v>
      </c>
    </row>
    <row r="8" spans="1:1" ht="33.75" x14ac:dyDescent="0.2">
      <c r="A8" s="42" t="s">
        <v>155</v>
      </c>
    </row>
    <row r="9" spans="1:1" ht="22.5" x14ac:dyDescent="0.2">
      <c r="A9" s="42" t="s">
        <v>157</v>
      </c>
    </row>
    <row r="10" spans="1:1" x14ac:dyDescent="0.2">
      <c r="A10" s="42" t="s">
        <v>158</v>
      </c>
    </row>
    <row r="11" spans="1:1" x14ac:dyDescent="0.2">
      <c r="A11" s="42"/>
    </row>
    <row r="12" spans="1:1" x14ac:dyDescent="0.2">
      <c r="A12" s="27" t="s">
        <v>132</v>
      </c>
    </row>
    <row r="13" spans="1:1" x14ac:dyDescent="0.2">
      <c r="A13" s="42" t="s">
        <v>133</v>
      </c>
    </row>
    <row r="14" spans="1:1" ht="11.25" customHeight="1" x14ac:dyDescent="0.2">
      <c r="A14" s="42"/>
    </row>
    <row r="15" spans="1:1" x14ac:dyDescent="0.2">
      <c r="A15" s="27" t="s">
        <v>135</v>
      </c>
    </row>
    <row r="16" spans="1:1" x14ac:dyDescent="0.2">
      <c r="A16" s="42" t="s">
        <v>136</v>
      </c>
    </row>
    <row r="17" spans="1:1" x14ac:dyDescent="0.2">
      <c r="A17" s="42"/>
    </row>
    <row r="18" spans="1:1" x14ac:dyDescent="0.2">
      <c r="A18" s="27" t="s">
        <v>134</v>
      </c>
    </row>
    <row r="19" spans="1:1" ht="39.950000000000003" customHeight="1" x14ac:dyDescent="0.2">
      <c r="A19" s="43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8" sqref="F8"/>
    </sheetView>
  </sheetViews>
  <sheetFormatPr baseColWidth="10" defaultRowHeight="11.25" x14ac:dyDescent="0.2"/>
  <cols>
    <col min="1" max="1" width="9.1640625" style="24" customWidth="1"/>
    <col min="2" max="2" width="85.83203125" style="24" bestFit="1" customWidth="1"/>
    <col min="3" max="3" width="14" style="24" customWidth="1"/>
    <col min="4" max="4" width="17.1640625" style="24" customWidth="1"/>
    <col min="5" max="5" width="18.33203125" style="24" customWidth="1"/>
    <col min="6" max="6" width="16.1640625" style="24" customWidth="1"/>
    <col min="7" max="7" width="14.5" style="24" customWidth="1"/>
    <col min="8" max="8" width="18.33203125" style="24" customWidth="1"/>
    <col min="9" max="16384" width="12" style="24"/>
  </cols>
  <sheetData>
    <row r="1" spans="1:8" ht="50.1" customHeight="1" x14ac:dyDescent="0.2">
      <c r="A1" s="110" t="s">
        <v>211</v>
      </c>
      <c r="B1" s="111"/>
      <c r="C1" s="111"/>
      <c r="D1" s="111"/>
      <c r="E1" s="111"/>
      <c r="F1" s="111"/>
      <c r="G1" s="111"/>
      <c r="H1" s="112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C4+C6</f>
        <v>82178219</v>
      </c>
      <c r="D3" s="4">
        <f t="shared" si="0"/>
        <v>0</v>
      </c>
      <c r="E3" s="4">
        <f t="shared" si="0"/>
        <v>82178219</v>
      </c>
      <c r="F3" s="4">
        <f t="shared" si="0"/>
        <v>5582572.4900000002</v>
      </c>
      <c r="G3" s="4">
        <f t="shared" si="0"/>
        <v>5582572.4900000002</v>
      </c>
      <c r="H3" s="5">
        <f>+E3-G3</f>
        <v>76595646.510000005</v>
      </c>
    </row>
    <row r="4" spans="1:8" x14ac:dyDescent="0.2">
      <c r="A4" s="6"/>
      <c r="B4" s="17" t="s">
        <v>56</v>
      </c>
      <c r="C4" s="10">
        <f t="shared" ref="C4:H4" si="1">+C5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6">
        <v>31111</v>
      </c>
      <c r="B5" s="7" t="s">
        <v>55</v>
      </c>
      <c r="C5" s="12"/>
      <c r="D5" s="12"/>
      <c r="E5" s="12"/>
      <c r="F5" s="12"/>
      <c r="G5" s="12"/>
      <c r="H5" s="13"/>
    </row>
    <row r="6" spans="1:8" x14ac:dyDescent="0.2">
      <c r="A6" s="6"/>
      <c r="B6" s="17" t="s">
        <v>44</v>
      </c>
      <c r="C6" s="10">
        <f t="shared" ref="C6:H6" si="2">SUM(C7:C12)</f>
        <v>82178219</v>
      </c>
      <c r="D6" s="10">
        <f t="shared" si="2"/>
        <v>0</v>
      </c>
      <c r="E6" s="10">
        <f t="shared" si="2"/>
        <v>82178219</v>
      </c>
      <c r="F6" s="10">
        <f t="shared" si="2"/>
        <v>5582572.4900000002</v>
      </c>
      <c r="G6" s="10">
        <f t="shared" si="2"/>
        <v>5582572.4900000002</v>
      </c>
      <c r="H6" s="11">
        <f t="shared" si="2"/>
        <v>76595646.510000005</v>
      </c>
    </row>
    <row r="7" spans="1:8" x14ac:dyDescent="0.2">
      <c r="A7" s="6">
        <v>31120</v>
      </c>
      <c r="B7" s="7" t="s">
        <v>28</v>
      </c>
      <c r="C7" s="12"/>
      <c r="D7" s="12"/>
      <c r="E7" s="12"/>
      <c r="F7" s="12"/>
      <c r="G7" s="12"/>
      <c r="H7" s="13"/>
    </row>
    <row r="8" spans="1:8" x14ac:dyDescent="0.2">
      <c r="A8" s="6">
        <v>31210</v>
      </c>
      <c r="B8" s="7" t="s">
        <v>45</v>
      </c>
      <c r="C8" s="12">
        <v>82178219</v>
      </c>
      <c r="D8" s="12">
        <v>0</v>
      </c>
      <c r="E8" s="12">
        <v>82178219</v>
      </c>
      <c r="F8" s="109">
        <v>5582572.4900000002</v>
      </c>
      <c r="G8" s="109">
        <v>5582572.4900000002</v>
      </c>
      <c r="H8" s="13">
        <f>+E8-G8</f>
        <v>76595646.510000005</v>
      </c>
    </row>
    <row r="9" spans="1:8" x14ac:dyDescent="0.2">
      <c r="A9" s="6">
        <v>31220</v>
      </c>
      <c r="B9" s="7" t="s">
        <v>46</v>
      </c>
      <c r="C9" s="12"/>
      <c r="D9" s="12"/>
      <c r="E9" s="12"/>
      <c r="F9" s="12"/>
      <c r="G9" s="12"/>
      <c r="H9" s="13"/>
    </row>
    <row r="10" spans="1:8" x14ac:dyDescent="0.2">
      <c r="A10" s="6">
        <v>32200</v>
      </c>
      <c r="B10" s="7" t="s">
        <v>53</v>
      </c>
      <c r="C10" s="12"/>
      <c r="D10" s="12"/>
      <c r="E10" s="12"/>
      <c r="F10" s="12"/>
      <c r="G10" s="12"/>
      <c r="H10" s="13"/>
    </row>
    <row r="11" spans="1:8" x14ac:dyDescent="0.2">
      <c r="A11" s="6">
        <v>32300</v>
      </c>
      <c r="B11" s="7" t="s">
        <v>54</v>
      </c>
      <c r="C11" s="12"/>
      <c r="D11" s="12"/>
      <c r="E11" s="12"/>
      <c r="F11" s="12"/>
      <c r="G11" s="12"/>
      <c r="H11" s="13"/>
    </row>
    <row r="12" spans="1:8" x14ac:dyDescent="0.2">
      <c r="A12" s="8">
        <v>32400</v>
      </c>
      <c r="B12" s="9" t="s">
        <v>30</v>
      </c>
      <c r="C12" s="14"/>
      <c r="D12" s="14"/>
      <c r="E12" s="14"/>
      <c r="F12" s="14"/>
      <c r="G12" s="14"/>
      <c r="H12" s="15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  <ignoredErrors>
    <ignoredError sqref="D3:E3 D6:E6 C5:E5 D4:E4 C3:C4 C6 G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161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H3" sqref="H3"/>
    </sheetView>
  </sheetViews>
  <sheetFormatPr baseColWidth="10" defaultRowHeight="11.25" x14ac:dyDescent="0.2"/>
  <cols>
    <col min="1" max="1" width="7.1640625" style="28" bestFit="1" customWidth="1"/>
    <col min="2" max="2" width="72.83203125" style="28" customWidth="1"/>
    <col min="3" max="8" width="18.33203125" style="28" customWidth="1"/>
    <col min="9" max="16384" width="12" style="28"/>
  </cols>
  <sheetData>
    <row r="1" spans="1:8" ht="50.1" customHeight="1" x14ac:dyDescent="0.2">
      <c r="A1" s="110" t="s">
        <v>212</v>
      </c>
      <c r="B1" s="111"/>
      <c r="C1" s="111"/>
      <c r="D1" s="111"/>
      <c r="E1" s="111"/>
      <c r="F1" s="111"/>
      <c r="G1" s="111"/>
      <c r="H1" s="112"/>
    </row>
    <row r="2" spans="1:8" ht="24.95" customHeight="1" thickBot="1" x14ac:dyDescent="0.25">
      <c r="A2" s="71" t="s">
        <v>0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74">
        <v>900001</v>
      </c>
      <c r="B3" s="101" t="s">
        <v>12</v>
      </c>
      <c r="C3" s="79">
        <v>82178219</v>
      </c>
      <c r="D3" s="79">
        <v>0</v>
      </c>
      <c r="E3" s="79">
        <v>82178219</v>
      </c>
      <c r="F3" s="79">
        <v>5582572.4900000002</v>
      </c>
      <c r="G3" s="79">
        <v>5582572.4900000002</v>
      </c>
      <c r="H3" s="80">
        <f>+E3-G3</f>
        <v>76595646.510000005</v>
      </c>
    </row>
    <row r="4" spans="1:8" x14ac:dyDescent="0.2">
      <c r="A4" s="102">
        <v>1</v>
      </c>
      <c r="B4" s="29" t="s">
        <v>32</v>
      </c>
      <c r="C4" s="48"/>
      <c r="D4" s="48"/>
      <c r="E4" s="48"/>
      <c r="F4" s="48"/>
      <c r="G4" s="48"/>
      <c r="H4" s="103"/>
    </row>
    <row r="5" spans="1:8" x14ac:dyDescent="0.2">
      <c r="A5" s="104">
        <v>11</v>
      </c>
      <c r="B5" s="64" t="s">
        <v>165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103">
        <v>0</v>
      </c>
    </row>
    <row r="6" spans="1:8" x14ac:dyDescent="0.2">
      <c r="A6" s="104">
        <v>12</v>
      </c>
      <c r="B6" s="64" t="s">
        <v>33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103">
        <v>0</v>
      </c>
    </row>
    <row r="7" spans="1:8" x14ac:dyDescent="0.2">
      <c r="A7" s="104">
        <v>13</v>
      </c>
      <c r="B7" s="64" t="s">
        <v>166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103">
        <v>0</v>
      </c>
    </row>
    <row r="8" spans="1:8" x14ac:dyDescent="0.2">
      <c r="A8" s="104">
        <v>14</v>
      </c>
      <c r="B8" s="64" t="s">
        <v>18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103">
        <v>0</v>
      </c>
    </row>
    <row r="9" spans="1:8" x14ac:dyDescent="0.2">
      <c r="A9" s="104">
        <v>15</v>
      </c>
      <c r="B9" s="64" t="s">
        <v>39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103">
        <v>0</v>
      </c>
    </row>
    <row r="10" spans="1:8" x14ac:dyDescent="0.2">
      <c r="A10" s="104">
        <v>16</v>
      </c>
      <c r="B10" s="64" t="s">
        <v>34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103">
        <v>0</v>
      </c>
    </row>
    <row r="11" spans="1:8" x14ac:dyDescent="0.2">
      <c r="A11" s="104">
        <v>17</v>
      </c>
      <c r="B11" s="64" t="s">
        <v>167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103">
        <v>0</v>
      </c>
    </row>
    <row r="12" spans="1:8" x14ac:dyDescent="0.2">
      <c r="A12" s="104">
        <v>18</v>
      </c>
      <c r="B12" s="64" t="s">
        <v>35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103">
        <v>0</v>
      </c>
    </row>
    <row r="13" spans="1:8" x14ac:dyDescent="0.2">
      <c r="A13" s="102">
        <v>2</v>
      </c>
      <c r="B13" s="29" t="s">
        <v>36</v>
      </c>
      <c r="C13" s="48"/>
      <c r="D13" s="48"/>
      <c r="E13" s="48"/>
      <c r="F13" s="48"/>
      <c r="G13" s="48"/>
      <c r="H13" s="103"/>
    </row>
    <row r="14" spans="1:8" x14ac:dyDescent="0.2">
      <c r="A14" s="104">
        <v>21</v>
      </c>
      <c r="B14" s="64" t="s">
        <v>168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103">
        <v>0</v>
      </c>
    </row>
    <row r="15" spans="1:8" x14ac:dyDescent="0.2">
      <c r="A15" s="104">
        <v>22</v>
      </c>
      <c r="B15" s="64" t="s">
        <v>47</v>
      </c>
      <c r="C15" s="12">
        <v>82178219</v>
      </c>
      <c r="D15" s="48">
        <v>0</v>
      </c>
      <c r="E15" s="48">
        <v>82178219</v>
      </c>
      <c r="F15" s="109">
        <v>5582572.4900000002</v>
      </c>
      <c r="G15" s="109">
        <v>5582572.4900000002</v>
      </c>
      <c r="H15" s="85">
        <f>+E15-G15</f>
        <v>76595646.510000005</v>
      </c>
    </row>
    <row r="16" spans="1:8" x14ac:dyDescent="0.2">
      <c r="A16" s="104">
        <v>23</v>
      </c>
      <c r="B16" s="64" t="s">
        <v>37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103">
        <v>0</v>
      </c>
    </row>
    <row r="17" spans="1:8" x14ac:dyDescent="0.2">
      <c r="A17" s="104">
        <v>24</v>
      </c>
      <c r="B17" s="64" t="s">
        <v>169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103">
        <v>0</v>
      </c>
    </row>
    <row r="18" spans="1:8" x14ac:dyDescent="0.2">
      <c r="A18" s="104">
        <v>25</v>
      </c>
      <c r="B18" s="64" t="s">
        <v>170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103">
        <v>0</v>
      </c>
    </row>
    <row r="19" spans="1:8" x14ac:dyDescent="0.2">
      <c r="A19" s="104">
        <v>26</v>
      </c>
      <c r="B19" s="64" t="s">
        <v>171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103">
        <v>0</v>
      </c>
    </row>
    <row r="20" spans="1:8" x14ac:dyDescent="0.2">
      <c r="A20" s="104">
        <v>27</v>
      </c>
      <c r="B20" s="64" t="s">
        <v>19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103">
        <v>0</v>
      </c>
    </row>
    <row r="21" spans="1:8" x14ac:dyDescent="0.2">
      <c r="A21" s="102">
        <v>3</v>
      </c>
      <c r="B21" s="29" t="s">
        <v>172</v>
      </c>
      <c r="C21" s="48"/>
      <c r="D21" s="48"/>
      <c r="E21" s="48"/>
      <c r="F21" s="48"/>
      <c r="G21" s="48"/>
      <c r="H21" s="103"/>
    </row>
    <row r="22" spans="1:8" x14ac:dyDescent="0.2">
      <c r="A22" s="104">
        <v>31</v>
      </c>
      <c r="B22" s="64" t="s">
        <v>48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103">
        <v>0</v>
      </c>
    </row>
    <row r="23" spans="1:8" x14ac:dyDescent="0.2">
      <c r="A23" s="104">
        <v>32</v>
      </c>
      <c r="B23" s="64" t="s">
        <v>40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103">
        <v>0</v>
      </c>
    </row>
    <row r="24" spans="1:8" x14ac:dyDescent="0.2">
      <c r="A24" s="104">
        <v>33</v>
      </c>
      <c r="B24" s="64" t="s">
        <v>49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103">
        <v>0</v>
      </c>
    </row>
    <row r="25" spans="1:8" x14ac:dyDescent="0.2">
      <c r="A25" s="104">
        <v>34</v>
      </c>
      <c r="B25" s="64" t="s">
        <v>173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103">
        <v>0</v>
      </c>
    </row>
    <row r="26" spans="1:8" x14ac:dyDescent="0.2">
      <c r="A26" s="104">
        <v>35</v>
      </c>
      <c r="B26" s="64" t="s">
        <v>38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103">
        <v>0</v>
      </c>
    </row>
    <row r="27" spans="1:8" x14ac:dyDescent="0.2">
      <c r="A27" s="104">
        <v>36</v>
      </c>
      <c r="B27" s="64" t="s">
        <v>20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103">
        <v>0</v>
      </c>
    </row>
    <row r="28" spans="1:8" x14ac:dyDescent="0.2">
      <c r="A28" s="104">
        <v>37</v>
      </c>
      <c r="B28" s="64" t="s">
        <v>21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103">
        <v>0</v>
      </c>
    </row>
    <row r="29" spans="1:8" x14ac:dyDescent="0.2">
      <c r="A29" s="104">
        <v>38</v>
      </c>
      <c r="B29" s="64" t="s">
        <v>174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103">
        <v>0</v>
      </c>
    </row>
    <row r="30" spans="1:8" x14ac:dyDescent="0.2">
      <c r="A30" s="104">
        <v>39</v>
      </c>
      <c r="B30" s="64" t="s">
        <v>50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103">
        <v>0</v>
      </c>
    </row>
    <row r="31" spans="1:8" x14ac:dyDescent="0.2">
      <c r="A31" s="102">
        <v>4</v>
      </c>
      <c r="B31" s="29" t="s">
        <v>51</v>
      </c>
      <c r="C31" s="48"/>
      <c r="D31" s="48"/>
      <c r="E31" s="48"/>
      <c r="F31" s="48"/>
      <c r="G31" s="48"/>
      <c r="H31" s="103"/>
    </row>
    <row r="32" spans="1:8" x14ac:dyDescent="0.2">
      <c r="A32" s="104">
        <v>41</v>
      </c>
      <c r="B32" s="64" t="s">
        <v>175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103">
        <v>0</v>
      </c>
    </row>
    <row r="33" spans="1:8" ht="22.5" x14ac:dyDescent="0.2">
      <c r="A33" s="104">
        <v>42</v>
      </c>
      <c r="B33" s="64" t="s">
        <v>41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103">
        <v>0</v>
      </c>
    </row>
    <row r="34" spans="1:8" x14ac:dyDescent="0.2">
      <c r="A34" s="104">
        <v>43</v>
      </c>
      <c r="B34" s="64" t="s">
        <v>52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103">
        <v>0</v>
      </c>
    </row>
    <row r="35" spans="1:8" ht="12" thickBot="1" x14ac:dyDescent="0.25">
      <c r="A35" s="105">
        <v>44</v>
      </c>
      <c r="B35" s="106" t="s">
        <v>22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8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160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145</v>
      </c>
    </row>
    <row r="3" spans="1:1" x14ac:dyDescent="0.2">
      <c r="A3" s="42" t="s">
        <v>146</v>
      </c>
    </row>
    <row r="4" spans="1:1" x14ac:dyDescent="0.2">
      <c r="A4" s="65" t="s">
        <v>176</v>
      </c>
    </row>
    <row r="5" spans="1:1" x14ac:dyDescent="0.2">
      <c r="A5" s="42" t="s">
        <v>147</v>
      </c>
    </row>
    <row r="6" spans="1:1" ht="22.5" x14ac:dyDescent="0.2">
      <c r="A6" s="46" t="s">
        <v>148</v>
      </c>
    </row>
    <row r="7" spans="1:1" x14ac:dyDescent="0.2">
      <c r="A7" s="46" t="s">
        <v>149</v>
      </c>
    </row>
    <row r="8" spans="1:1" x14ac:dyDescent="0.2">
      <c r="A8" s="42" t="s">
        <v>150</v>
      </c>
    </row>
    <row r="9" spans="1:1" x14ac:dyDescent="0.2">
      <c r="A9" s="42" t="s">
        <v>151</v>
      </c>
    </row>
    <row r="10" spans="1:1" x14ac:dyDescent="0.2">
      <c r="A10" s="42" t="s">
        <v>152</v>
      </c>
    </row>
    <row r="11" spans="1:1" x14ac:dyDescent="0.2">
      <c r="A11" s="42" t="s">
        <v>153</v>
      </c>
    </row>
    <row r="12" spans="1:1" ht="33.75" x14ac:dyDescent="0.2">
      <c r="A12" s="42" t="s">
        <v>154</v>
      </c>
    </row>
    <row r="13" spans="1:1" ht="33.75" x14ac:dyDescent="0.2">
      <c r="A13" s="42" t="s">
        <v>155</v>
      </c>
    </row>
    <row r="14" spans="1:1" ht="22.5" x14ac:dyDescent="0.2">
      <c r="A14" s="42" t="s">
        <v>156</v>
      </c>
    </row>
    <row r="15" spans="1:1" x14ac:dyDescent="0.2">
      <c r="A15" s="42" t="s">
        <v>157</v>
      </c>
    </row>
    <row r="16" spans="1:1" x14ac:dyDescent="0.2">
      <c r="A16" s="42" t="s">
        <v>158</v>
      </c>
    </row>
    <row r="17" spans="1:1" x14ac:dyDescent="0.2">
      <c r="A17" s="42"/>
    </row>
    <row r="18" spans="1:1" x14ac:dyDescent="0.2">
      <c r="A18" s="27" t="s">
        <v>132</v>
      </c>
    </row>
    <row r="19" spans="1:1" x14ac:dyDescent="0.2">
      <c r="A19" s="42" t="s">
        <v>142</v>
      </c>
    </row>
    <row r="20" spans="1:1" x14ac:dyDescent="0.2">
      <c r="A20" s="42"/>
    </row>
    <row r="21" spans="1:1" x14ac:dyDescent="0.2">
      <c r="A21" s="27" t="s">
        <v>135</v>
      </c>
    </row>
    <row r="22" spans="1:1" x14ac:dyDescent="0.2">
      <c r="A22" s="42" t="s">
        <v>141</v>
      </c>
    </row>
    <row r="23" spans="1:1" x14ac:dyDescent="0.2">
      <c r="A23" s="42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6" activePane="bottomLeft" state="frozen"/>
      <selection pane="bottomLeft" activeCell="H3" sqref="H3"/>
    </sheetView>
  </sheetViews>
  <sheetFormatPr baseColWidth="10" defaultRowHeight="11.25" x14ac:dyDescent="0.2"/>
  <cols>
    <col min="1" max="1" width="9.1640625" style="24" customWidth="1"/>
    <col min="2" max="2" width="61.1640625" style="24" bestFit="1" customWidth="1"/>
    <col min="3" max="3" width="18.33203125" style="24" customWidth="1"/>
    <col min="4" max="4" width="28.83203125" style="24" customWidth="1"/>
    <col min="5" max="8" width="18.33203125" style="24" customWidth="1"/>
    <col min="9" max="16384" width="12" style="24"/>
  </cols>
  <sheetData>
    <row r="1" spans="1:8" ht="60" customHeight="1" x14ac:dyDescent="0.2">
      <c r="A1" s="110" t="s">
        <v>207</v>
      </c>
      <c r="B1" s="111"/>
      <c r="C1" s="111"/>
      <c r="D1" s="111"/>
      <c r="E1" s="111"/>
      <c r="F1" s="111"/>
      <c r="G1" s="111"/>
      <c r="H1" s="112"/>
    </row>
    <row r="2" spans="1:8" ht="24.95" customHeight="1" thickBot="1" x14ac:dyDescent="0.25">
      <c r="A2" s="30" t="s">
        <v>3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5">
        <v>900001</v>
      </c>
      <c r="B3" s="3" t="s">
        <v>12</v>
      </c>
      <c r="C3" s="4">
        <v>82178219</v>
      </c>
      <c r="D3" s="4">
        <v>0</v>
      </c>
      <c r="E3" s="4">
        <v>82178219</v>
      </c>
      <c r="F3" s="79">
        <v>5582572.4900000002</v>
      </c>
      <c r="G3" s="79">
        <v>5582572.4900000002</v>
      </c>
      <c r="H3" s="5">
        <f>+E3-G3</f>
        <v>76595646.510000005</v>
      </c>
    </row>
    <row r="4" spans="1:8" x14ac:dyDescent="0.2">
      <c r="A4" s="47">
        <v>1000</v>
      </c>
      <c r="B4" s="17" t="s">
        <v>59</v>
      </c>
      <c r="C4" s="48"/>
      <c r="D4" s="48"/>
      <c r="E4" s="48"/>
      <c r="F4" s="48"/>
      <c r="G4" s="48"/>
      <c r="H4" s="49"/>
    </row>
    <row r="5" spans="1:8" x14ac:dyDescent="0.2">
      <c r="A5" s="47">
        <v>1100</v>
      </c>
      <c r="B5" s="50" t="s">
        <v>60</v>
      </c>
      <c r="C5" s="48"/>
      <c r="D5" s="48"/>
      <c r="E5" s="48"/>
      <c r="F5" s="48"/>
      <c r="G5" s="48"/>
      <c r="H5" s="49"/>
    </row>
    <row r="6" spans="1:8" x14ac:dyDescent="0.2">
      <c r="A6" s="47">
        <v>1200</v>
      </c>
      <c r="B6" s="50" t="s">
        <v>61</v>
      </c>
      <c r="C6" s="48"/>
      <c r="D6" s="48"/>
      <c r="E6" s="48"/>
      <c r="F6" s="48"/>
      <c r="G6" s="48"/>
      <c r="H6" s="49"/>
    </row>
    <row r="7" spans="1:8" x14ac:dyDescent="0.2">
      <c r="A7" s="47">
        <v>1300</v>
      </c>
      <c r="B7" s="50" t="s">
        <v>62</v>
      </c>
      <c r="C7" s="48"/>
      <c r="D7" s="48"/>
      <c r="E7" s="48"/>
      <c r="F7" s="48"/>
      <c r="G7" s="48"/>
      <c r="H7" s="49"/>
    </row>
    <row r="8" spans="1:8" x14ac:dyDescent="0.2">
      <c r="A8" s="47">
        <v>1400</v>
      </c>
      <c r="B8" s="50" t="s">
        <v>63</v>
      </c>
      <c r="C8" s="48"/>
      <c r="D8" s="48"/>
      <c r="E8" s="48"/>
      <c r="F8" s="48"/>
      <c r="G8" s="48"/>
      <c r="H8" s="49"/>
    </row>
    <row r="9" spans="1:8" x14ac:dyDescent="0.2">
      <c r="A9" s="47">
        <v>1500</v>
      </c>
      <c r="B9" s="50" t="s">
        <v>64</v>
      </c>
      <c r="C9" s="84">
        <v>1853414.94</v>
      </c>
      <c r="D9" s="82">
        <v>0</v>
      </c>
      <c r="E9" s="84">
        <v>1853414.94</v>
      </c>
      <c r="F9" s="82">
        <v>61758.63</v>
      </c>
      <c r="G9" s="82">
        <v>61758.63</v>
      </c>
      <c r="H9" s="49">
        <f>+E9-G9</f>
        <v>1791656.31</v>
      </c>
    </row>
    <row r="10" spans="1:8" x14ac:dyDescent="0.2">
      <c r="A10" s="47">
        <v>1600</v>
      </c>
      <c r="B10" s="50" t="s">
        <v>65</v>
      </c>
      <c r="C10" s="48"/>
      <c r="D10" s="48"/>
      <c r="E10" s="48"/>
      <c r="F10" s="48"/>
      <c r="G10" s="48"/>
      <c r="H10" s="49"/>
    </row>
    <row r="11" spans="1:8" x14ac:dyDescent="0.2">
      <c r="A11" s="47">
        <v>1700</v>
      </c>
      <c r="B11" s="50" t="s">
        <v>66</v>
      </c>
      <c r="C11" s="48"/>
      <c r="D11" s="48"/>
      <c r="E11" s="48"/>
      <c r="F11" s="48"/>
      <c r="G11" s="48"/>
      <c r="H11" s="49"/>
    </row>
    <row r="12" spans="1:8" x14ac:dyDescent="0.2">
      <c r="A12" s="47">
        <v>2000</v>
      </c>
      <c r="B12" s="17" t="s">
        <v>67</v>
      </c>
      <c r="C12" s="48"/>
      <c r="D12" s="48"/>
      <c r="E12" s="48"/>
      <c r="F12" s="48"/>
      <c r="G12" s="48"/>
      <c r="H12" s="49"/>
    </row>
    <row r="13" spans="1:8" x14ac:dyDescent="0.2">
      <c r="A13" s="47">
        <v>2100</v>
      </c>
      <c r="B13" s="50" t="s">
        <v>68</v>
      </c>
      <c r="C13" s="48"/>
      <c r="D13" s="48"/>
      <c r="E13" s="48"/>
      <c r="F13" s="48"/>
      <c r="G13" s="48"/>
      <c r="H13" s="49"/>
    </row>
    <row r="14" spans="1:8" x14ac:dyDescent="0.2">
      <c r="A14" s="47">
        <v>2200</v>
      </c>
      <c r="B14" s="50" t="s">
        <v>69</v>
      </c>
      <c r="C14" s="48"/>
      <c r="D14" s="48"/>
      <c r="E14" s="48"/>
      <c r="F14" s="48"/>
      <c r="G14" s="48"/>
      <c r="H14" s="49"/>
    </row>
    <row r="15" spans="1:8" x14ac:dyDescent="0.2">
      <c r="A15" s="47">
        <v>2300</v>
      </c>
      <c r="B15" s="50" t="s">
        <v>70</v>
      </c>
      <c r="C15" s="48"/>
      <c r="D15" s="48"/>
      <c r="E15" s="48"/>
      <c r="F15" s="48"/>
      <c r="G15" s="48"/>
      <c r="H15" s="49"/>
    </row>
    <row r="16" spans="1:8" x14ac:dyDescent="0.2">
      <c r="A16" s="47">
        <v>2400</v>
      </c>
      <c r="B16" s="50" t="s">
        <v>71</v>
      </c>
      <c r="C16" s="48"/>
      <c r="D16" s="48"/>
      <c r="E16" s="48"/>
      <c r="F16" s="48"/>
      <c r="G16" s="48"/>
      <c r="H16" s="49"/>
    </row>
    <row r="17" spans="1:8" x14ac:dyDescent="0.2">
      <c r="A17" s="47">
        <v>2500</v>
      </c>
      <c r="B17" s="50" t="s">
        <v>72</v>
      </c>
      <c r="C17" s="48"/>
      <c r="D17" s="48"/>
      <c r="E17" s="48"/>
      <c r="F17" s="48"/>
      <c r="G17" s="48"/>
      <c r="H17" s="49"/>
    </row>
    <row r="18" spans="1:8" x14ac:dyDescent="0.2">
      <c r="A18" s="47">
        <v>2600</v>
      </c>
      <c r="B18" s="50" t="s">
        <v>73</v>
      </c>
      <c r="C18" s="48"/>
      <c r="D18" s="48"/>
      <c r="E18" s="48"/>
      <c r="F18" s="48"/>
      <c r="G18" s="48"/>
      <c r="H18" s="49"/>
    </row>
    <row r="19" spans="1:8" x14ac:dyDescent="0.2">
      <c r="A19" s="47">
        <v>2700</v>
      </c>
      <c r="B19" s="50" t="s">
        <v>74</v>
      </c>
      <c r="C19" s="48"/>
      <c r="D19" s="48"/>
      <c r="E19" s="48"/>
      <c r="F19" s="48"/>
      <c r="G19" s="48"/>
      <c r="H19" s="49"/>
    </row>
    <row r="20" spans="1:8" x14ac:dyDescent="0.2">
      <c r="A20" s="47">
        <v>2800</v>
      </c>
      <c r="B20" s="50" t="s">
        <v>75</v>
      </c>
      <c r="C20" s="48"/>
      <c r="D20" s="48"/>
      <c r="E20" s="48"/>
      <c r="F20" s="48"/>
      <c r="G20" s="48"/>
      <c r="H20" s="49"/>
    </row>
    <row r="21" spans="1:8" x14ac:dyDescent="0.2">
      <c r="A21" s="47">
        <v>2900</v>
      </c>
      <c r="B21" s="50" t="s">
        <v>76</v>
      </c>
      <c r="C21" s="48"/>
      <c r="D21" s="48"/>
      <c r="E21" s="48"/>
      <c r="F21" s="48"/>
      <c r="G21" s="48"/>
      <c r="H21" s="49"/>
    </row>
    <row r="22" spans="1:8" x14ac:dyDescent="0.2">
      <c r="A22" s="47">
        <v>3000</v>
      </c>
      <c r="B22" s="17" t="s">
        <v>77</v>
      </c>
      <c r="C22" s="48"/>
      <c r="D22" s="48"/>
      <c r="E22" s="48"/>
      <c r="F22" s="48"/>
      <c r="G22" s="48"/>
      <c r="H22" s="49"/>
    </row>
    <row r="23" spans="1:8" x14ac:dyDescent="0.2">
      <c r="A23" s="47">
        <v>3100</v>
      </c>
      <c r="B23" s="50" t="s">
        <v>78</v>
      </c>
      <c r="C23" s="84">
        <v>17961224.73</v>
      </c>
      <c r="D23" s="82">
        <v>0</v>
      </c>
      <c r="E23" s="84">
        <v>17961224.73</v>
      </c>
      <c r="F23" s="82">
        <v>4211866.63</v>
      </c>
      <c r="G23" s="82">
        <v>4211866.63</v>
      </c>
      <c r="H23" s="49">
        <f t="shared" ref="H23:H26" si="0">+E23-G23</f>
        <v>13749358.100000001</v>
      </c>
    </row>
    <row r="24" spans="1:8" x14ac:dyDescent="0.2">
      <c r="A24" s="47">
        <v>3200</v>
      </c>
      <c r="B24" s="50" t="s">
        <v>79</v>
      </c>
      <c r="C24" s="84">
        <v>4355179.33</v>
      </c>
      <c r="D24" s="82">
        <v>0</v>
      </c>
      <c r="E24" s="84">
        <v>4355179.33</v>
      </c>
      <c r="F24" s="82">
        <v>1231931.52</v>
      </c>
      <c r="G24" s="82">
        <v>1231931.52</v>
      </c>
      <c r="H24" s="49">
        <f t="shared" si="0"/>
        <v>3123247.81</v>
      </c>
    </row>
    <row r="25" spans="1:8" x14ac:dyDescent="0.2">
      <c r="A25" s="47">
        <v>3300</v>
      </c>
      <c r="B25" s="50" t="s">
        <v>80</v>
      </c>
      <c r="C25" s="48"/>
      <c r="D25" s="48"/>
      <c r="E25" s="48"/>
      <c r="F25" s="48"/>
      <c r="G25" s="48"/>
      <c r="H25" s="49"/>
    </row>
    <row r="26" spans="1:8" x14ac:dyDescent="0.2">
      <c r="A26" s="47">
        <v>3400</v>
      </c>
      <c r="B26" s="50" t="s">
        <v>81</v>
      </c>
      <c r="C26" s="48">
        <v>8400</v>
      </c>
      <c r="D26" s="48">
        <v>0</v>
      </c>
      <c r="E26" s="48">
        <v>8400</v>
      </c>
      <c r="F26" s="48">
        <v>1575</v>
      </c>
      <c r="G26" s="48">
        <v>1575</v>
      </c>
      <c r="H26" s="49">
        <f t="shared" si="0"/>
        <v>6825</v>
      </c>
    </row>
    <row r="27" spans="1:8" x14ac:dyDescent="0.2">
      <c r="A27" s="47">
        <v>3500</v>
      </c>
      <c r="B27" s="50" t="s">
        <v>82</v>
      </c>
      <c r="C27" s="48"/>
      <c r="D27" s="48"/>
      <c r="E27" s="48"/>
      <c r="F27" s="48"/>
      <c r="G27" s="48"/>
      <c r="H27" s="49"/>
    </row>
    <row r="28" spans="1:8" x14ac:dyDescent="0.2">
      <c r="A28" s="47">
        <v>3600</v>
      </c>
      <c r="B28" s="50" t="s">
        <v>83</v>
      </c>
      <c r="C28" s="48"/>
      <c r="D28" s="48"/>
      <c r="E28" s="48"/>
      <c r="F28" s="48"/>
      <c r="G28" s="48"/>
      <c r="H28" s="49"/>
    </row>
    <row r="29" spans="1:8" x14ac:dyDescent="0.2">
      <c r="A29" s="47">
        <v>3700</v>
      </c>
      <c r="B29" s="50" t="s">
        <v>84</v>
      </c>
      <c r="C29" s="48"/>
      <c r="D29" s="48"/>
      <c r="E29" s="48"/>
      <c r="F29" s="48"/>
      <c r="G29" s="48"/>
      <c r="H29" s="49"/>
    </row>
    <row r="30" spans="1:8" x14ac:dyDescent="0.2">
      <c r="A30" s="47">
        <v>3800</v>
      </c>
      <c r="B30" s="50" t="s">
        <v>85</v>
      </c>
      <c r="C30" s="48"/>
      <c r="D30" s="48"/>
      <c r="E30" s="48"/>
      <c r="F30" s="48"/>
      <c r="G30" s="48"/>
      <c r="H30" s="49"/>
    </row>
    <row r="31" spans="1:8" x14ac:dyDescent="0.2">
      <c r="A31" s="47">
        <v>3900</v>
      </c>
      <c r="B31" s="50" t="s">
        <v>86</v>
      </c>
      <c r="C31" s="48"/>
      <c r="D31" s="48"/>
      <c r="E31" s="48"/>
      <c r="F31" s="48"/>
      <c r="G31" s="48"/>
      <c r="H31" s="49"/>
    </row>
    <row r="32" spans="1:8" x14ac:dyDescent="0.2">
      <c r="A32" s="47">
        <v>4000</v>
      </c>
      <c r="B32" s="17" t="s">
        <v>87</v>
      </c>
      <c r="C32" s="48"/>
      <c r="D32" s="48"/>
      <c r="E32" s="48"/>
      <c r="F32" s="48"/>
      <c r="G32" s="48"/>
      <c r="H32" s="49"/>
    </row>
    <row r="33" spans="1:8" x14ac:dyDescent="0.2">
      <c r="A33" s="47">
        <v>4100</v>
      </c>
      <c r="B33" s="50" t="s">
        <v>88</v>
      </c>
      <c r="C33" s="48"/>
      <c r="D33" s="48"/>
      <c r="E33" s="48"/>
      <c r="F33" s="48"/>
      <c r="G33" s="48"/>
      <c r="H33" s="49"/>
    </row>
    <row r="34" spans="1:8" x14ac:dyDescent="0.2">
      <c r="A34" s="47">
        <v>4200</v>
      </c>
      <c r="B34" s="50" t="s">
        <v>89</v>
      </c>
      <c r="C34" s="48"/>
      <c r="D34" s="48"/>
      <c r="E34" s="48"/>
      <c r="F34" s="48"/>
      <c r="G34" s="48"/>
      <c r="H34" s="49"/>
    </row>
    <row r="35" spans="1:8" x14ac:dyDescent="0.2">
      <c r="A35" s="47">
        <v>4300</v>
      </c>
      <c r="B35" s="50" t="s">
        <v>90</v>
      </c>
      <c r="C35" s="48"/>
      <c r="D35" s="48"/>
      <c r="E35" s="48"/>
      <c r="F35" s="48"/>
      <c r="G35" s="48"/>
      <c r="H35" s="49"/>
    </row>
    <row r="36" spans="1:8" x14ac:dyDescent="0.2">
      <c r="A36" s="47">
        <v>4400</v>
      </c>
      <c r="B36" s="50" t="s">
        <v>91</v>
      </c>
      <c r="C36" s="48"/>
      <c r="D36" s="48"/>
      <c r="E36" s="48"/>
      <c r="F36" s="48"/>
      <c r="G36" s="48"/>
      <c r="H36" s="49"/>
    </row>
    <row r="37" spans="1:8" x14ac:dyDescent="0.2">
      <c r="A37" s="47">
        <v>4500</v>
      </c>
      <c r="B37" s="50" t="s">
        <v>92</v>
      </c>
      <c r="C37" s="48"/>
      <c r="D37" s="48"/>
      <c r="E37" s="48"/>
      <c r="F37" s="48"/>
      <c r="G37" s="48"/>
      <c r="H37" s="49"/>
    </row>
    <row r="38" spans="1:8" x14ac:dyDescent="0.2">
      <c r="A38" s="47">
        <v>4600</v>
      </c>
      <c r="B38" s="50" t="s">
        <v>93</v>
      </c>
      <c r="C38" s="48"/>
      <c r="D38" s="48"/>
      <c r="E38" s="48"/>
      <c r="F38" s="48"/>
      <c r="G38" s="48"/>
      <c r="H38" s="49"/>
    </row>
    <row r="39" spans="1:8" x14ac:dyDescent="0.2">
      <c r="A39" s="47">
        <v>4700</v>
      </c>
      <c r="B39" s="50" t="s">
        <v>94</v>
      </c>
      <c r="C39" s="48"/>
      <c r="D39" s="48"/>
      <c r="E39" s="48"/>
      <c r="F39" s="48"/>
      <c r="G39" s="48"/>
      <c r="H39" s="49"/>
    </row>
    <row r="40" spans="1:8" x14ac:dyDescent="0.2">
      <c r="A40" s="47">
        <v>4800</v>
      </c>
      <c r="B40" s="50" t="s">
        <v>95</v>
      </c>
      <c r="C40" s="48"/>
      <c r="D40" s="48"/>
      <c r="E40" s="48"/>
      <c r="F40" s="48"/>
      <c r="G40" s="48"/>
      <c r="H40" s="49"/>
    </row>
    <row r="41" spans="1:8" x14ac:dyDescent="0.2">
      <c r="A41" s="47">
        <v>4900</v>
      </c>
      <c r="B41" s="50" t="s">
        <v>96</v>
      </c>
      <c r="C41" s="48"/>
      <c r="D41" s="48"/>
      <c r="E41" s="48"/>
      <c r="F41" s="48"/>
      <c r="G41" s="48"/>
      <c r="H41" s="49"/>
    </row>
    <row r="42" spans="1:8" x14ac:dyDescent="0.2">
      <c r="A42" s="47">
        <v>5000</v>
      </c>
      <c r="B42" s="17" t="s">
        <v>97</v>
      </c>
      <c r="C42" s="48"/>
      <c r="D42" s="48"/>
      <c r="E42" s="48"/>
      <c r="F42" s="48"/>
      <c r="G42" s="48"/>
      <c r="H42" s="49"/>
    </row>
    <row r="43" spans="1:8" x14ac:dyDescent="0.2">
      <c r="A43" s="47">
        <v>5100</v>
      </c>
      <c r="B43" s="50" t="s">
        <v>98</v>
      </c>
      <c r="C43" s="48"/>
      <c r="D43" s="48"/>
      <c r="E43" s="48"/>
      <c r="F43" s="48"/>
      <c r="G43" s="48"/>
      <c r="H43" s="49"/>
    </row>
    <row r="44" spans="1:8" x14ac:dyDescent="0.2">
      <c r="A44" s="47">
        <v>5200</v>
      </c>
      <c r="B44" s="50" t="s">
        <v>99</v>
      </c>
      <c r="C44" s="48"/>
      <c r="D44" s="48"/>
      <c r="E44" s="48"/>
      <c r="F44" s="48"/>
      <c r="G44" s="48"/>
      <c r="H44" s="49"/>
    </row>
    <row r="45" spans="1:8" x14ac:dyDescent="0.2">
      <c r="A45" s="47">
        <v>5300</v>
      </c>
      <c r="B45" s="50" t="s">
        <v>100</v>
      </c>
      <c r="C45" s="48"/>
      <c r="D45" s="48"/>
      <c r="E45" s="48"/>
      <c r="F45" s="48"/>
      <c r="G45" s="48"/>
      <c r="H45" s="49"/>
    </row>
    <row r="46" spans="1:8" x14ac:dyDescent="0.2">
      <c r="A46" s="47">
        <v>5400</v>
      </c>
      <c r="B46" s="50" t="s">
        <v>101</v>
      </c>
      <c r="C46" s="48"/>
      <c r="D46" s="48"/>
      <c r="E46" s="48"/>
      <c r="F46" s="48"/>
      <c r="G46" s="48"/>
      <c r="H46" s="49"/>
    </row>
    <row r="47" spans="1:8" x14ac:dyDescent="0.2">
      <c r="A47" s="47">
        <v>5500</v>
      </c>
      <c r="B47" s="50" t="s">
        <v>102</v>
      </c>
      <c r="C47" s="48"/>
      <c r="D47" s="48"/>
      <c r="E47" s="48"/>
      <c r="F47" s="48"/>
      <c r="G47" s="48"/>
      <c r="H47" s="49"/>
    </row>
    <row r="48" spans="1:8" x14ac:dyDescent="0.2">
      <c r="A48" s="47">
        <v>5600</v>
      </c>
      <c r="B48" s="50" t="s">
        <v>103</v>
      </c>
      <c r="C48" s="48"/>
      <c r="D48" s="48"/>
      <c r="E48" s="48"/>
      <c r="F48" s="48"/>
      <c r="G48" s="48"/>
      <c r="H48" s="49"/>
    </row>
    <row r="49" spans="1:8" x14ac:dyDescent="0.2">
      <c r="A49" s="47">
        <v>5700</v>
      </c>
      <c r="B49" s="50" t="s">
        <v>104</v>
      </c>
      <c r="C49" s="48"/>
      <c r="D49" s="48"/>
      <c r="E49" s="48"/>
      <c r="F49" s="48"/>
      <c r="G49" s="48"/>
      <c r="H49" s="49"/>
    </row>
    <row r="50" spans="1:8" x14ac:dyDescent="0.2">
      <c r="A50" s="47">
        <v>5800</v>
      </c>
      <c r="B50" s="50" t="s">
        <v>105</v>
      </c>
      <c r="C50" s="48"/>
      <c r="D50" s="48"/>
      <c r="E50" s="48"/>
      <c r="F50" s="48"/>
      <c r="G50" s="48"/>
      <c r="H50" s="49"/>
    </row>
    <row r="51" spans="1:8" x14ac:dyDescent="0.2">
      <c r="A51" s="47">
        <v>5900</v>
      </c>
      <c r="B51" s="50" t="s">
        <v>106</v>
      </c>
      <c r="C51" s="48"/>
      <c r="D51" s="48"/>
      <c r="E51" s="48"/>
      <c r="F51" s="48"/>
      <c r="G51" s="48"/>
      <c r="H51" s="49"/>
    </row>
    <row r="52" spans="1:8" x14ac:dyDescent="0.2">
      <c r="A52" s="47">
        <v>6000</v>
      </c>
      <c r="B52" s="17" t="s">
        <v>129</v>
      </c>
      <c r="C52" s="48"/>
      <c r="D52" s="48"/>
      <c r="E52" s="48"/>
      <c r="F52" s="48"/>
      <c r="G52" s="48"/>
      <c r="H52" s="49"/>
    </row>
    <row r="53" spans="1:8" x14ac:dyDescent="0.2">
      <c r="A53" s="47">
        <v>6100</v>
      </c>
      <c r="B53" s="50" t="s">
        <v>107</v>
      </c>
      <c r="C53" s="48"/>
      <c r="D53" s="48"/>
      <c r="E53" s="48"/>
      <c r="F53" s="48"/>
      <c r="G53" s="48"/>
      <c r="H53" s="49"/>
    </row>
    <row r="54" spans="1:8" x14ac:dyDescent="0.2">
      <c r="A54" s="47">
        <v>6200</v>
      </c>
      <c r="B54" s="50" t="s">
        <v>108</v>
      </c>
      <c r="C54" s="84">
        <v>58000000</v>
      </c>
      <c r="D54" s="82">
        <v>0</v>
      </c>
      <c r="E54" s="84">
        <v>58000000</v>
      </c>
      <c r="F54" s="82">
        <v>75440.710000000006</v>
      </c>
      <c r="G54" s="82">
        <v>75440.710000000006</v>
      </c>
      <c r="H54" s="49">
        <f t="shared" ref="H54" si="1">+E54-G54</f>
        <v>57924559.289999999</v>
      </c>
    </row>
    <row r="55" spans="1:8" x14ac:dyDescent="0.2">
      <c r="A55" s="47">
        <v>6300</v>
      </c>
      <c r="B55" s="50" t="s">
        <v>109</v>
      </c>
      <c r="C55" s="48"/>
      <c r="D55" s="48"/>
      <c r="E55" s="48"/>
      <c r="F55" s="48"/>
      <c r="G55" s="48"/>
      <c r="H55" s="49"/>
    </row>
    <row r="56" spans="1:8" x14ac:dyDescent="0.2">
      <c r="A56" s="47">
        <v>7000</v>
      </c>
      <c r="B56" s="17" t="s">
        <v>110</v>
      </c>
      <c r="C56" s="48"/>
      <c r="D56" s="48"/>
      <c r="E56" s="48"/>
      <c r="F56" s="48"/>
      <c r="G56" s="48"/>
      <c r="H56" s="49"/>
    </row>
    <row r="57" spans="1:8" x14ac:dyDescent="0.2">
      <c r="A57" s="47">
        <v>7100</v>
      </c>
      <c r="B57" s="50" t="s">
        <v>111</v>
      </c>
      <c r="C57" s="48"/>
      <c r="D57" s="48"/>
      <c r="E57" s="48"/>
      <c r="F57" s="48"/>
      <c r="G57" s="48"/>
      <c r="H57" s="49"/>
    </row>
    <row r="58" spans="1:8" x14ac:dyDescent="0.2">
      <c r="A58" s="47">
        <v>7200</v>
      </c>
      <c r="B58" s="50" t="s">
        <v>112</v>
      </c>
      <c r="C58" s="48"/>
      <c r="D58" s="48"/>
      <c r="E58" s="48"/>
      <c r="F58" s="48"/>
      <c r="G58" s="48"/>
      <c r="H58" s="49"/>
    </row>
    <row r="59" spans="1:8" x14ac:dyDescent="0.2">
      <c r="A59" s="47">
        <v>7300</v>
      </c>
      <c r="B59" s="50" t="s">
        <v>113</v>
      </c>
      <c r="C59" s="48"/>
      <c r="D59" s="48"/>
      <c r="E59" s="48"/>
      <c r="F59" s="48"/>
      <c r="G59" s="48"/>
      <c r="H59" s="49"/>
    </row>
    <row r="60" spans="1:8" x14ac:dyDescent="0.2">
      <c r="A60" s="47">
        <v>7400</v>
      </c>
      <c r="B60" s="50" t="s">
        <v>114</v>
      </c>
      <c r="C60" s="48"/>
      <c r="D60" s="48"/>
      <c r="E60" s="48"/>
      <c r="F60" s="48"/>
      <c r="G60" s="48"/>
      <c r="H60" s="49"/>
    </row>
    <row r="61" spans="1:8" x14ac:dyDescent="0.2">
      <c r="A61" s="47">
        <v>7500</v>
      </c>
      <c r="B61" s="50" t="s">
        <v>115</v>
      </c>
      <c r="C61" s="48"/>
      <c r="D61" s="48"/>
      <c r="E61" s="48"/>
      <c r="F61" s="48"/>
      <c r="G61" s="48"/>
      <c r="H61" s="49"/>
    </row>
    <row r="62" spans="1:8" x14ac:dyDescent="0.2">
      <c r="A62" s="47">
        <v>7600</v>
      </c>
      <c r="B62" s="50" t="s">
        <v>116</v>
      </c>
      <c r="C62" s="48"/>
      <c r="D62" s="48"/>
      <c r="E62" s="48"/>
      <c r="F62" s="48"/>
      <c r="G62" s="48"/>
      <c r="H62" s="49"/>
    </row>
    <row r="63" spans="1:8" x14ac:dyDescent="0.2">
      <c r="A63" s="47">
        <v>7900</v>
      </c>
      <c r="B63" s="50" t="s">
        <v>117</v>
      </c>
      <c r="C63" s="48"/>
      <c r="D63" s="48"/>
      <c r="E63" s="48"/>
      <c r="F63" s="48"/>
      <c r="G63" s="48"/>
      <c r="H63" s="49"/>
    </row>
    <row r="64" spans="1:8" x14ac:dyDescent="0.2">
      <c r="A64" s="47">
        <v>8000</v>
      </c>
      <c r="B64" s="17" t="s">
        <v>118</v>
      </c>
      <c r="C64" s="48"/>
      <c r="D64" s="48"/>
      <c r="E64" s="48"/>
      <c r="F64" s="48"/>
      <c r="G64" s="48"/>
      <c r="H64" s="49"/>
    </row>
    <row r="65" spans="1:8" x14ac:dyDescent="0.2">
      <c r="A65" s="47">
        <v>8100</v>
      </c>
      <c r="B65" s="50" t="s">
        <v>119</v>
      </c>
      <c r="C65" s="48"/>
      <c r="D65" s="48"/>
      <c r="E65" s="48"/>
      <c r="F65" s="48"/>
      <c r="G65" s="48"/>
      <c r="H65" s="49"/>
    </row>
    <row r="66" spans="1:8" x14ac:dyDescent="0.2">
      <c r="A66" s="47">
        <v>8300</v>
      </c>
      <c r="B66" s="50" t="s">
        <v>120</v>
      </c>
      <c r="C66" s="48"/>
      <c r="D66" s="48"/>
      <c r="E66" s="48"/>
      <c r="F66" s="48"/>
      <c r="G66" s="48"/>
      <c r="H66" s="49"/>
    </row>
    <row r="67" spans="1:8" x14ac:dyDescent="0.2">
      <c r="A67" s="47">
        <v>8500</v>
      </c>
      <c r="B67" s="50" t="s">
        <v>121</v>
      </c>
      <c r="C67" s="48"/>
      <c r="D67" s="48"/>
      <c r="E67" s="48"/>
      <c r="F67" s="48"/>
      <c r="G67" s="48"/>
      <c r="H67" s="49"/>
    </row>
    <row r="68" spans="1:8" x14ac:dyDescent="0.2">
      <c r="A68" s="47">
        <v>9000</v>
      </c>
      <c r="B68" s="17" t="s">
        <v>130</v>
      </c>
      <c r="C68" s="48"/>
      <c r="D68" s="48"/>
      <c r="E68" s="48"/>
      <c r="F68" s="48"/>
      <c r="G68" s="48"/>
      <c r="H68" s="49"/>
    </row>
    <row r="69" spans="1:8" x14ac:dyDescent="0.2">
      <c r="A69" s="47">
        <v>9100</v>
      </c>
      <c r="B69" s="50" t="s">
        <v>122</v>
      </c>
      <c r="C69" s="48"/>
      <c r="D69" s="48"/>
      <c r="E69" s="48"/>
      <c r="F69" s="48"/>
      <c r="G69" s="48"/>
      <c r="H69" s="49"/>
    </row>
    <row r="70" spans="1:8" x14ac:dyDescent="0.2">
      <c r="A70" s="47">
        <v>9200</v>
      </c>
      <c r="B70" s="50" t="s">
        <v>123</v>
      </c>
      <c r="C70" s="48"/>
      <c r="D70" s="48"/>
      <c r="E70" s="48"/>
      <c r="F70" s="48"/>
      <c r="G70" s="48"/>
      <c r="H70" s="49"/>
    </row>
    <row r="71" spans="1:8" x14ac:dyDescent="0.2">
      <c r="A71" s="47">
        <v>9300</v>
      </c>
      <c r="B71" s="50" t="s">
        <v>124</v>
      </c>
      <c r="C71" s="48"/>
      <c r="D71" s="48"/>
      <c r="E71" s="48"/>
      <c r="F71" s="48"/>
      <c r="G71" s="48"/>
      <c r="H71" s="49"/>
    </row>
    <row r="72" spans="1:8" x14ac:dyDescent="0.2">
      <c r="A72" s="47">
        <v>9400</v>
      </c>
      <c r="B72" s="50" t="s">
        <v>125</v>
      </c>
      <c r="C72" s="48"/>
      <c r="D72" s="48"/>
      <c r="E72" s="48"/>
      <c r="F72" s="48"/>
      <c r="G72" s="48"/>
      <c r="H72" s="49"/>
    </row>
    <row r="73" spans="1:8" x14ac:dyDescent="0.2">
      <c r="A73" s="47">
        <v>9500</v>
      </c>
      <c r="B73" s="50" t="s">
        <v>126</v>
      </c>
      <c r="C73" s="48"/>
      <c r="D73" s="48"/>
      <c r="E73" s="48"/>
      <c r="F73" s="48"/>
      <c r="G73" s="48"/>
      <c r="H73" s="49"/>
    </row>
    <row r="74" spans="1:8" x14ac:dyDescent="0.2">
      <c r="A74" s="47">
        <v>9600</v>
      </c>
      <c r="B74" s="50" t="s">
        <v>127</v>
      </c>
      <c r="C74" s="48"/>
      <c r="D74" s="48"/>
      <c r="E74" s="48"/>
      <c r="F74" s="48"/>
      <c r="G74" s="48"/>
      <c r="H74" s="49"/>
    </row>
    <row r="75" spans="1:8" x14ac:dyDescent="0.2">
      <c r="A75" s="51">
        <v>9900</v>
      </c>
      <c r="B75" s="52" t="s">
        <v>128</v>
      </c>
      <c r="C75" s="53"/>
      <c r="D75" s="53"/>
      <c r="E75" s="53"/>
      <c r="F75" s="53"/>
      <c r="G75" s="53"/>
      <c r="H75" s="54"/>
    </row>
    <row r="76" spans="1:8" x14ac:dyDescent="0.2">
      <c r="A76" s="28"/>
      <c r="B76" s="28"/>
      <c r="C76" s="28"/>
      <c r="D76" s="28"/>
    </row>
    <row r="77" spans="1:8" x14ac:dyDescent="0.2">
      <c r="A77" s="55" t="s">
        <v>163</v>
      </c>
      <c r="B77" s="56"/>
      <c r="C77" s="56"/>
      <c r="D77" s="57"/>
    </row>
    <row r="78" spans="1:8" x14ac:dyDescent="0.2">
      <c r="A78" s="58"/>
      <c r="B78" s="56"/>
      <c r="C78" s="56"/>
      <c r="D78" s="57"/>
    </row>
    <row r="79" spans="1:8" x14ac:dyDescent="0.2">
      <c r="A79" s="59"/>
      <c r="B79" s="60"/>
      <c r="C79" s="59"/>
      <c r="D79" s="59"/>
    </row>
    <row r="80" spans="1:8" x14ac:dyDescent="0.2">
      <c r="A80" s="61"/>
      <c r="B80" s="59"/>
      <c r="C80" s="59"/>
      <c r="D80" s="59"/>
    </row>
    <row r="81" spans="1:4" x14ac:dyDescent="0.2">
      <c r="A81" s="61"/>
      <c r="B81" s="93" t="s">
        <v>203</v>
      </c>
      <c r="C81" s="61"/>
      <c r="D81" s="62" t="s">
        <v>164</v>
      </c>
    </row>
    <row r="82" spans="1:4" ht="45" x14ac:dyDescent="0.2">
      <c r="A82" s="61"/>
      <c r="B82" s="70" t="s">
        <v>199</v>
      </c>
      <c r="C82" s="63"/>
      <c r="D82" s="70" t="s">
        <v>201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159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162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3.75" x14ac:dyDescent="0.2">
      <c r="A18" s="43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H3" sqref="H3"/>
    </sheetView>
  </sheetViews>
  <sheetFormatPr baseColWidth="10" defaultRowHeight="11.25" x14ac:dyDescent="0.2"/>
  <cols>
    <col min="1" max="1" width="9.1640625" style="24" customWidth="1"/>
    <col min="2" max="2" width="43.1640625" style="24" customWidth="1"/>
    <col min="3" max="3" width="18.33203125" style="24" customWidth="1"/>
    <col min="4" max="4" width="16.83203125" style="24" customWidth="1"/>
    <col min="5" max="8" width="18.33203125" style="24" customWidth="1"/>
    <col min="9" max="16384" width="12" style="24"/>
  </cols>
  <sheetData>
    <row r="1" spans="1:8" ht="50.1" customHeight="1" x14ac:dyDescent="0.2">
      <c r="A1" s="110" t="s">
        <v>208</v>
      </c>
      <c r="B1" s="111"/>
      <c r="C1" s="111"/>
      <c r="D1" s="111"/>
      <c r="E1" s="111"/>
      <c r="F1" s="111"/>
      <c r="G1" s="111"/>
      <c r="H1" s="112"/>
    </row>
    <row r="2" spans="1:8" ht="24.95" customHeight="1" x14ac:dyDescent="0.2">
      <c r="A2" s="30" t="s">
        <v>16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SUM(C4:C8)</f>
        <v>82178219</v>
      </c>
      <c r="D3" s="4">
        <f t="shared" si="0"/>
        <v>0</v>
      </c>
      <c r="E3" s="4">
        <f t="shared" si="0"/>
        <v>82178219</v>
      </c>
      <c r="F3" s="4">
        <f t="shared" si="0"/>
        <v>5582572.4900000002</v>
      </c>
      <c r="G3" s="4">
        <f t="shared" si="0"/>
        <v>5582572.4900000002</v>
      </c>
      <c r="H3" s="5">
        <f>+E3-G3</f>
        <v>76595646.510000005</v>
      </c>
    </row>
    <row r="4" spans="1:8" x14ac:dyDescent="0.2">
      <c r="A4" s="32">
        <v>1</v>
      </c>
      <c r="B4" s="33" t="s">
        <v>14</v>
      </c>
      <c r="C4" s="94">
        <v>24178219</v>
      </c>
      <c r="D4" s="34">
        <v>0</v>
      </c>
      <c r="E4" s="94">
        <v>24178219</v>
      </c>
      <c r="F4" s="48">
        <v>5507131.7800000003</v>
      </c>
      <c r="G4" s="48">
        <v>5507131.7800000003</v>
      </c>
      <c r="H4" s="49">
        <f>+E4-G4</f>
        <v>18671087.219999999</v>
      </c>
    </row>
    <row r="5" spans="1:8" x14ac:dyDescent="0.2">
      <c r="A5" s="32">
        <v>2</v>
      </c>
      <c r="B5" s="33" t="s">
        <v>15</v>
      </c>
      <c r="C5" s="94">
        <v>58000000</v>
      </c>
      <c r="D5" s="34">
        <v>0</v>
      </c>
      <c r="E5" s="94">
        <v>58000000</v>
      </c>
      <c r="F5" s="84">
        <v>75440.710000000006</v>
      </c>
      <c r="G5" s="84">
        <v>75440.710000000006</v>
      </c>
      <c r="H5" s="49">
        <f>+E5-G5</f>
        <v>57924559.289999999</v>
      </c>
    </row>
    <row r="6" spans="1:8" x14ac:dyDescent="0.2">
      <c r="A6" s="32">
        <v>3</v>
      </c>
      <c r="B6" s="33" t="s">
        <v>17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0</v>
      </c>
    </row>
    <row r="7" spans="1:8" x14ac:dyDescent="0.2">
      <c r="A7" s="32">
        <v>4</v>
      </c>
      <c r="B7" s="33" t="s">
        <v>144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5">
        <v>0</v>
      </c>
    </row>
    <row r="8" spans="1:8" x14ac:dyDescent="0.2">
      <c r="A8" s="36">
        <v>5</v>
      </c>
      <c r="B8" s="37" t="s">
        <v>119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9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  <ignoredErrors>
    <ignoredError sqref="C3:G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ht="22.5" x14ac:dyDescent="0.2">
      <c r="A2" s="42" t="s">
        <v>148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pane="bottomLeft" activeCell="F3" sqref="F3"/>
    </sheetView>
  </sheetViews>
  <sheetFormatPr baseColWidth="10" defaultRowHeight="11.25" x14ac:dyDescent="0.2"/>
  <cols>
    <col min="1" max="1" width="11.83203125" style="1" bestFit="1" customWidth="1"/>
    <col min="2" max="2" width="40.6640625" style="1" customWidth="1"/>
    <col min="3" max="3" width="18.33203125" style="1" customWidth="1"/>
    <col min="4" max="4" width="17" style="1" customWidth="1"/>
    <col min="5" max="5" width="25.33203125" style="1" customWidth="1"/>
    <col min="6" max="8" width="18.33203125" style="1" customWidth="1"/>
    <col min="9" max="16384" width="12" style="1"/>
  </cols>
  <sheetData>
    <row r="1" spans="1:8" ht="50.1" customHeight="1" x14ac:dyDescent="0.2">
      <c r="A1" s="110" t="s">
        <v>209</v>
      </c>
      <c r="B1" s="111"/>
      <c r="C1" s="111"/>
      <c r="D1" s="111"/>
      <c r="E1" s="111"/>
      <c r="F1" s="111"/>
      <c r="G1" s="111"/>
      <c r="H1" s="112"/>
    </row>
    <row r="2" spans="1:8" ht="24.95" customHeight="1" thickBot="1" x14ac:dyDescent="0.25">
      <c r="A2" s="72" t="s">
        <v>2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2">
        <v>900001</v>
      </c>
      <c r="B3" s="3" t="s">
        <v>12</v>
      </c>
      <c r="C3" s="4">
        <v>82178219</v>
      </c>
      <c r="D3" s="4">
        <v>0</v>
      </c>
      <c r="E3" s="4">
        <v>82178219</v>
      </c>
      <c r="F3" s="79">
        <v>5582572.4900000002</v>
      </c>
      <c r="G3" s="79">
        <v>5582572.4900000002</v>
      </c>
      <c r="H3" s="5">
        <f>+E3-G3</f>
        <v>76595646.510000005</v>
      </c>
    </row>
    <row r="4" spans="1:8" x14ac:dyDescent="0.2">
      <c r="A4" s="96" t="s">
        <v>181</v>
      </c>
      <c r="B4" s="7" t="s">
        <v>182</v>
      </c>
      <c r="C4" s="84">
        <v>58000000</v>
      </c>
      <c r="D4" s="7">
        <v>0</v>
      </c>
      <c r="E4" s="84">
        <v>58000000</v>
      </c>
      <c r="F4" s="7">
        <v>75440.710000000006</v>
      </c>
      <c r="G4" s="7">
        <v>75440.710000000006</v>
      </c>
      <c r="H4" s="95">
        <f t="shared" ref="H4:H9" si="0">+E4-G4</f>
        <v>57924559.289999999</v>
      </c>
    </row>
    <row r="5" spans="1:8" x14ac:dyDescent="0.2">
      <c r="A5" s="97" t="s">
        <v>187</v>
      </c>
      <c r="B5" s="7" t="s">
        <v>188</v>
      </c>
      <c r="C5" s="84">
        <v>1853414.94</v>
      </c>
      <c r="D5" s="7">
        <v>0</v>
      </c>
      <c r="E5" s="84">
        <v>1853414.94</v>
      </c>
      <c r="F5" s="82">
        <v>61758.63</v>
      </c>
      <c r="G5" s="82">
        <v>61758.63</v>
      </c>
      <c r="H5" s="95">
        <f t="shared" si="0"/>
        <v>1791656.31</v>
      </c>
    </row>
    <row r="6" spans="1:8" x14ac:dyDescent="0.2">
      <c r="A6" s="6" t="s">
        <v>191</v>
      </c>
      <c r="B6" s="7" t="s">
        <v>188</v>
      </c>
      <c r="C6" s="84">
        <v>17961224.73</v>
      </c>
      <c r="D6" s="7">
        <v>0</v>
      </c>
      <c r="E6" s="84">
        <v>17961224.73</v>
      </c>
      <c r="F6" s="82">
        <v>4211866.63</v>
      </c>
      <c r="G6" s="82">
        <v>4211866.63</v>
      </c>
      <c r="H6" s="95">
        <f t="shared" si="0"/>
        <v>13749358.100000001</v>
      </c>
    </row>
    <row r="7" spans="1:8" x14ac:dyDescent="0.2">
      <c r="A7" s="6" t="s">
        <v>191</v>
      </c>
      <c r="B7" s="7" t="s">
        <v>194</v>
      </c>
      <c r="C7" s="84">
        <v>4355179.33</v>
      </c>
      <c r="D7" s="7">
        <v>0</v>
      </c>
      <c r="E7" s="84">
        <v>4355179.33</v>
      </c>
      <c r="F7" s="82">
        <v>1231931.52</v>
      </c>
      <c r="G7" s="82">
        <v>1231931.52</v>
      </c>
      <c r="H7" s="95">
        <f t="shared" si="0"/>
        <v>3123247.81</v>
      </c>
    </row>
    <row r="8" spans="1:8" x14ac:dyDescent="0.2">
      <c r="A8" s="6" t="s">
        <v>187</v>
      </c>
      <c r="B8" s="7" t="s">
        <v>188</v>
      </c>
      <c r="C8" s="82">
        <v>0</v>
      </c>
      <c r="D8" s="7">
        <v>0</v>
      </c>
      <c r="E8" s="82">
        <v>0</v>
      </c>
      <c r="F8" s="7">
        <v>0</v>
      </c>
      <c r="G8" s="7">
        <v>0</v>
      </c>
      <c r="H8" s="95">
        <f t="shared" si="0"/>
        <v>0</v>
      </c>
    </row>
    <row r="9" spans="1:8" x14ac:dyDescent="0.2">
      <c r="A9" s="8" t="s">
        <v>191</v>
      </c>
      <c r="B9" s="9" t="s">
        <v>194</v>
      </c>
      <c r="C9" s="98">
        <v>8400</v>
      </c>
      <c r="D9" s="9">
        <v>0</v>
      </c>
      <c r="E9" s="98">
        <v>8400</v>
      </c>
      <c r="F9" s="9">
        <v>1575</v>
      </c>
      <c r="G9" s="9">
        <v>1575</v>
      </c>
      <c r="H9" s="99">
        <f t="shared" si="0"/>
        <v>6825</v>
      </c>
    </row>
    <row r="11" spans="1:8" x14ac:dyDescent="0.2">
      <c r="A11" s="61" t="s">
        <v>163</v>
      </c>
    </row>
    <row r="15" spans="1:8" x14ac:dyDescent="0.2">
      <c r="B15" s="100" t="s">
        <v>204</v>
      </c>
      <c r="E15" s="100" t="s">
        <v>205</v>
      </c>
    </row>
    <row r="16" spans="1:8" ht="45" x14ac:dyDescent="0.2">
      <c r="B16" s="70" t="s">
        <v>199</v>
      </c>
      <c r="E16" s="70" t="s">
        <v>201</v>
      </c>
    </row>
  </sheetData>
  <sheetProtection formatCells="0" formatColumns="0" formatRows="0" insertRows="0" deleteRows="0" autoFilter="0"/>
  <protectedRanges>
    <protectedRange sqref="C3:E3 H3:H9" name="Rango1_2"/>
    <protectedRange sqref="F3:G3" name="Rango1_2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147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135</v>
      </c>
    </row>
    <row r="12" spans="1:1" x14ac:dyDescent="0.2">
      <c r="A12" s="42" t="s">
        <v>136</v>
      </c>
    </row>
    <row r="13" spans="1:1" x14ac:dyDescent="0.2">
      <c r="A13" s="42"/>
    </row>
    <row r="14" spans="1:1" x14ac:dyDescent="0.2">
      <c r="A14" s="27" t="s">
        <v>134</v>
      </c>
    </row>
    <row r="15" spans="1:1" ht="39.950000000000003" customHeight="1" x14ac:dyDescent="0.2">
      <c r="A15" s="43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F12" sqref="F12:G12"/>
    </sheetView>
  </sheetViews>
  <sheetFormatPr baseColWidth="10" defaultRowHeight="11.25" x14ac:dyDescent="0.2"/>
  <cols>
    <col min="1" max="1" width="9.1640625" style="24" customWidth="1"/>
    <col min="2" max="2" width="80.6640625" style="24" customWidth="1"/>
    <col min="3" max="3" width="16.5" style="24" customWidth="1"/>
    <col min="4" max="4" width="18.33203125" style="24" customWidth="1"/>
    <col min="5" max="5" width="16.6640625" style="24" customWidth="1"/>
    <col min="6" max="6" width="18.33203125" style="24" customWidth="1"/>
    <col min="7" max="7" width="13.1640625" style="24" customWidth="1"/>
    <col min="8" max="8" width="16.5" style="24" customWidth="1"/>
    <col min="9" max="16384" width="12" style="24"/>
  </cols>
  <sheetData>
    <row r="1" spans="1:8" ht="50.1" customHeight="1" x14ac:dyDescent="0.2">
      <c r="A1" s="110" t="s">
        <v>210</v>
      </c>
      <c r="B1" s="111"/>
      <c r="C1" s="111"/>
      <c r="D1" s="111"/>
      <c r="E1" s="111"/>
      <c r="F1" s="111"/>
      <c r="G1" s="111"/>
      <c r="H1" s="112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C4+C9</f>
        <v>82178219</v>
      </c>
      <c r="D3" s="4">
        <f t="shared" si="0"/>
        <v>0</v>
      </c>
      <c r="E3" s="4">
        <f t="shared" si="0"/>
        <v>82178219</v>
      </c>
      <c r="F3" s="4">
        <f t="shared" si="0"/>
        <v>5582572.4900000002</v>
      </c>
      <c r="G3" s="4">
        <f t="shared" si="0"/>
        <v>5582572.4900000002</v>
      </c>
      <c r="H3" s="5">
        <f>+E3-G3</f>
        <v>76595646.510000005</v>
      </c>
    </row>
    <row r="4" spans="1:8" x14ac:dyDescent="0.2">
      <c r="A4" s="16">
        <v>21110</v>
      </c>
      <c r="B4" s="17" t="s">
        <v>57</v>
      </c>
      <c r="C4" s="10">
        <f t="shared" ref="C4:H4" si="1">SUM(C5:C8)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16">
        <v>21111</v>
      </c>
      <c r="B5" s="18" t="s">
        <v>23</v>
      </c>
      <c r="C5" s="12"/>
      <c r="D5" s="12"/>
      <c r="E5" s="12"/>
      <c r="F5" s="12"/>
      <c r="G5" s="12"/>
      <c r="H5" s="13"/>
    </row>
    <row r="6" spans="1:8" x14ac:dyDescent="0.2">
      <c r="A6" s="16">
        <v>21112</v>
      </c>
      <c r="B6" s="18" t="s">
        <v>24</v>
      </c>
      <c r="C6" s="12"/>
      <c r="D6" s="12"/>
      <c r="E6" s="12"/>
      <c r="F6" s="12"/>
      <c r="G6" s="12"/>
      <c r="H6" s="13"/>
    </row>
    <row r="7" spans="1:8" x14ac:dyDescent="0.2">
      <c r="A7" s="16">
        <v>21113</v>
      </c>
      <c r="B7" s="18" t="s">
        <v>25</v>
      </c>
      <c r="C7" s="12"/>
      <c r="D7" s="12"/>
      <c r="E7" s="12"/>
      <c r="F7" s="12"/>
      <c r="G7" s="12"/>
      <c r="H7" s="13"/>
    </row>
    <row r="8" spans="1:8" x14ac:dyDescent="0.2">
      <c r="A8" s="16">
        <v>21114</v>
      </c>
      <c r="B8" s="18" t="s">
        <v>26</v>
      </c>
      <c r="C8" s="12"/>
      <c r="D8" s="12"/>
      <c r="E8" s="12"/>
      <c r="F8" s="12"/>
      <c r="G8" s="12"/>
      <c r="H8" s="13"/>
    </row>
    <row r="9" spans="1:8" x14ac:dyDescent="0.2">
      <c r="A9" s="21">
        <v>900002</v>
      </c>
      <c r="B9" s="17" t="s">
        <v>44</v>
      </c>
      <c r="C9" s="10">
        <f t="shared" ref="C9:H9" si="2">SUM(C10:C16)</f>
        <v>82178219</v>
      </c>
      <c r="D9" s="10">
        <f t="shared" si="2"/>
        <v>0</v>
      </c>
      <c r="E9" s="10">
        <f t="shared" si="2"/>
        <v>82178219</v>
      </c>
      <c r="F9" s="10">
        <f t="shared" si="2"/>
        <v>5582572.4900000002</v>
      </c>
      <c r="G9" s="10">
        <f t="shared" si="2"/>
        <v>5582572.4900000002</v>
      </c>
      <c r="H9" s="11">
        <f t="shared" si="2"/>
        <v>76595646.510000005</v>
      </c>
    </row>
    <row r="10" spans="1:8" x14ac:dyDescent="0.2">
      <c r="A10" s="16">
        <v>21120</v>
      </c>
      <c r="B10" s="18" t="s">
        <v>28</v>
      </c>
      <c r="C10" s="12"/>
      <c r="D10" s="12"/>
      <c r="E10" s="12"/>
      <c r="F10" s="12"/>
      <c r="G10" s="12"/>
      <c r="H10" s="13"/>
    </row>
    <row r="11" spans="1:8" x14ac:dyDescent="0.2">
      <c r="A11" s="16">
        <v>21130</v>
      </c>
      <c r="B11" s="18" t="s">
        <v>27</v>
      </c>
      <c r="C11" s="12"/>
      <c r="D11" s="12"/>
      <c r="E11" s="12"/>
      <c r="F11" s="12"/>
      <c r="G11" s="12"/>
      <c r="H11" s="13"/>
    </row>
    <row r="12" spans="1:8" x14ac:dyDescent="0.2">
      <c r="A12" s="16">
        <v>21210</v>
      </c>
      <c r="B12" s="18" t="s">
        <v>29</v>
      </c>
      <c r="C12" s="12">
        <v>82178219</v>
      </c>
      <c r="D12" s="12">
        <v>0</v>
      </c>
      <c r="E12" s="12">
        <v>82178219</v>
      </c>
      <c r="F12" s="109">
        <v>5582572.4900000002</v>
      </c>
      <c r="G12" s="109">
        <v>5582572.4900000002</v>
      </c>
      <c r="H12" s="13">
        <f>+E12-G12</f>
        <v>76595646.510000005</v>
      </c>
    </row>
    <row r="13" spans="1:8" x14ac:dyDescent="0.2">
      <c r="A13" s="16">
        <v>21220</v>
      </c>
      <c r="B13" s="18" t="s">
        <v>42</v>
      </c>
      <c r="C13" s="12"/>
      <c r="D13" s="12"/>
      <c r="E13" s="12"/>
      <c r="F13" s="12"/>
      <c r="G13" s="12"/>
      <c r="H13" s="13"/>
    </row>
    <row r="14" spans="1:8" x14ac:dyDescent="0.2">
      <c r="A14" s="16">
        <v>22200</v>
      </c>
      <c r="B14" s="18" t="s">
        <v>43</v>
      </c>
      <c r="C14" s="12"/>
      <c r="D14" s="12"/>
      <c r="E14" s="12"/>
      <c r="F14" s="12"/>
      <c r="G14" s="12"/>
      <c r="H14" s="13"/>
    </row>
    <row r="15" spans="1:8" x14ac:dyDescent="0.2">
      <c r="A15" s="22">
        <v>22300</v>
      </c>
      <c r="B15" s="23" t="s">
        <v>58</v>
      </c>
      <c r="C15" s="12"/>
      <c r="D15" s="12"/>
      <c r="E15" s="12"/>
      <c r="F15" s="12"/>
      <c r="G15" s="12"/>
      <c r="H15" s="13"/>
    </row>
    <row r="16" spans="1:8" x14ac:dyDescent="0.2">
      <c r="A16" s="19">
        <v>22400</v>
      </c>
      <c r="B16" s="20" t="s">
        <v>30</v>
      </c>
      <c r="C16" s="14"/>
      <c r="D16" s="14"/>
      <c r="E16" s="14"/>
      <c r="F16" s="14"/>
      <c r="G16" s="14"/>
      <c r="H16" s="15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85" orientation="landscape" r:id="rId1"/>
  <ignoredErrors>
    <ignoredError sqref="C3:D3 E5:E8 E4 E9 E3 D4 C5:D8 C4 C9:D9 G5:H8 G4:H4 G9:H9 G3 F5:F8 F4 F9 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2017-04-18T18:18:13Z</cp:lastPrinted>
  <dcterms:created xsi:type="dcterms:W3CDTF">2014-02-10T03:37:14Z</dcterms:created>
  <dcterms:modified xsi:type="dcterms:W3CDTF">2017-07-11T18:25:30Z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