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45621"/>
</workbook>
</file>

<file path=xl/calcChain.xml><?xml version="1.0" encoding="utf-8"?>
<calcChain xmlns="http://schemas.openxmlformats.org/spreadsheetml/2006/main">
  <c r="F8" i="1" l="1"/>
  <c r="G3" i="1"/>
  <c r="G22" i="1" l="1"/>
  <c r="G21" i="1"/>
  <c r="G20" i="1"/>
  <c r="G19" i="1"/>
  <c r="F18" i="1"/>
  <c r="E18" i="1"/>
  <c r="G18" i="1" s="1"/>
  <c r="G17" i="1"/>
  <c r="G16" i="1"/>
  <c r="G15" i="1"/>
  <c r="G14" i="1"/>
  <c r="F14" i="1"/>
  <c r="C14" i="1"/>
  <c r="E13" i="1"/>
  <c r="G12" i="1"/>
  <c r="G11" i="1"/>
  <c r="G10" i="1"/>
  <c r="G9" i="1"/>
  <c r="D8" i="1"/>
  <c r="G7" i="1"/>
  <c r="G6" i="1"/>
  <c r="G5" i="1"/>
  <c r="F4" i="1"/>
  <c r="C4" i="1"/>
  <c r="G4" i="1" s="1"/>
  <c r="E23" i="1" l="1"/>
  <c r="G13" i="1"/>
  <c r="G23" i="1" s="1"/>
  <c r="D13" i="1"/>
  <c r="D23" i="1" s="1"/>
  <c r="G8" i="1"/>
  <c r="F13" i="1"/>
  <c r="F23" i="1" s="1"/>
  <c r="C13" i="1"/>
  <c r="C23" i="1" s="1"/>
</calcChain>
</file>

<file path=xl/sharedStrings.xml><?xml version="1.0" encoding="utf-8"?>
<sst xmlns="http://schemas.openxmlformats.org/spreadsheetml/2006/main" count="46" uniqueCount="46">
  <si>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</si>
  <si>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</si>
  <si>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</si>
  <si>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</si>
  <si>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</si>
  <si>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</si>
  <si>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</si>
  <si>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</si>
  <si>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</si>
  <si>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</si>
  <si>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</si>
  <si>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</si>
  <si>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</si>
  <si>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</si>
  <si>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</si>
  <si>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</si>
  <si>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</si>
  <si>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</si>
  <si>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</si>
  <si>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</si>
  <si>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</si>
  <si>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</si>
  <si>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</si>
  <si>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</si>
  <si>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</si>
  <si>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</si>
  <si>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</si>
  <si>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</si>
  <si>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</si>
  <si>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</si>
  <si>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</si>
  <si>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</si>
  <si>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</si>
  <si>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</si>
  <si>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</si>
  <si>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</si>
  <si>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</si>
  <si>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</si>
  <si>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</si>
  <si>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</si>
  <si>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</si>
  <si>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Director General del SAPAL-Rural
Lic. Leonardo Lino Briones</t>
  </si>
  <si>
    <t>________________________________</t>
  </si>
  <si>
    <t>Jefe de Administración Financiera y Comercial
C.P.  Luis Enrique Hernandez Hernandez</t>
  </si>
  <si>
    <t>______________________________________</t>
  </si>
  <si>
    <t>Sistema de Agua Potable y Alcantarillado en la Zona Rural del Municipio de León, Guanajuato
ESTADO DE VARIACIÓN EN LA HACIENDA PÚBLICA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</si>
</sst>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6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G23" sqref="G23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2.1640625" style="4" customWidth="1"/>
    <col min="4" max="4" width="38.33203125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9" t="s">
        <v>45</v>
      </c>
      <c r="B1" s="40"/>
      <c r="C1" s="40"/>
      <c r="D1" s="40"/>
      <c r="E1" s="40"/>
      <c r="F1" s="40"/>
      <c r="G1" s="40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44006107.259999998</v>
      </c>
      <c r="D4" s="5"/>
      <c r="E4" s="5"/>
      <c r="F4" s="7">
        <f>SUM(F5:F7)</f>
        <v>0</v>
      </c>
      <c r="G4" s="14">
        <f t="shared" ref="G4:G12" si="0">SUM(C4:F4)</f>
        <v>44006107.259999998</v>
      </c>
    </row>
    <row r="5" spans="1:7" x14ac:dyDescent="0.2">
      <c r="A5" s="8">
        <v>3110</v>
      </c>
      <c r="B5" s="9" t="s">
        <v>1</v>
      </c>
      <c r="C5" s="5">
        <v>44006107.259999998</v>
      </c>
      <c r="D5" s="5"/>
      <c r="E5" s="5"/>
      <c r="F5" s="5">
        <v>0</v>
      </c>
      <c r="G5" s="13">
        <f t="shared" si="0"/>
        <v>44006107.259999998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102484004.77</v>
      </c>
      <c r="E8" s="5"/>
      <c r="F8" s="7">
        <f>SUM(F9:F12)</f>
        <v>0</v>
      </c>
      <c r="G8" s="14">
        <f>SUM(C8:F8)</f>
        <v>102484004.77</v>
      </c>
    </row>
    <row r="9" spans="1:7" x14ac:dyDescent="0.2">
      <c r="A9" s="8">
        <v>3210</v>
      </c>
      <c r="B9" s="9" t="s">
        <v>9</v>
      </c>
      <c r="C9" s="5"/>
      <c r="D9" s="5">
        <v>0</v>
      </c>
      <c r="E9" s="5"/>
      <c r="F9" s="5">
        <v>0</v>
      </c>
      <c r="G9" s="13">
        <f t="shared" si="0"/>
        <v>0</v>
      </c>
    </row>
    <row r="10" spans="1:7" x14ac:dyDescent="0.2">
      <c r="A10" s="8">
        <v>3220</v>
      </c>
      <c r="B10" s="9" t="s">
        <v>7</v>
      </c>
      <c r="C10" s="5"/>
      <c r="D10" s="5">
        <v>102484004.77</v>
      </c>
      <c r="E10" s="5"/>
      <c r="F10" s="5">
        <v>0</v>
      </c>
      <c r="G10" s="13">
        <f t="shared" si="0"/>
        <v>102484004.77</v>
      </c>
    </row>
    <row r="11" spans="1:7" x14ac:dyDescent="0.2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44006107.259999998</v>
      </c>
      <c r="D13" s="7">
        <f>+D3+D8</f>
        <v>102484004.77</v>
      </c>
      <c r="E13" s="7">
        <f>+E3</f>
        <v>0</v>
      </c>
      <c r="F13" s="7">
        <f>+F3+F4+F8</f>
        <v>0</v>
      </c>
      <c r="G13" s="14">
        <f>+G3+G4+G8</f>
        <v>146490112.03</v>
      </c>
    </row>
    <row r="14" spans="1:7" x14ac:dyDescent="0.2">
      <c r="A14" s="17">
        <v>900004</v>
      </c>
      <c r="B14" s="6" t="s">
        <v>27</v>
      </c>
      <c r="C14" s="7">
        <f>SUM(C15:C17)</f>
        <v>0</v>
      </c>
      <c r="D14" s="5"/>
      <c r="E14" s="5"/>
      <c r="F14" s="7">
        <f>SUM(F15:F17)</f>
        <v>0</v>
      </c>
      <c r="G14" s="14">
        <f t="shared" ref="G14:G22" si="1">SUM(C14:F14)</f>
        <v>0</v>
      </c>
    </row>
    <row r="15" spans="1:7" x14ac:dyDescent="0.2">
      <c r="A15" s="8">
        <v>3110</v>
      </c>
      <c r="B15" s="9" t="s">
        <v>31</v>
      </c>
      <c r="C15" s="5">
        <v>0</v>
      </c>
      <c r="D15" s="5"/>
      <c r="E15" s="5"/>
      <c r="F15" s="5">
        <v>0</v>
      </c>
      <c r="G15" s="13">
        <f t="shared" si="1"/>
        <v>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38982733.270000003</v>
      </c>
      <c r="F18" s="7">
        <f>SUM(F19:F22)</f>
        <v>0</v>
      </c>
      <c r="G18" s="14">
        <f>SUM(C18:F18)</f>
        <v>38982733.270000003</v>
      </c>
    </row>
    <row r="19" spans="1:7" x14ac:dyDescent="0.2">
      <c r="A19" s="8">
        <v>3210</v>
      </c>
      <c r="B19" s="9" t="s">
        <v>35</v>
      </c>
      <c r="C19" s="5"/>
      <c r="D19" s="5"/>
      <c r="E19" s="5">
        <v>38982733.270000003</v>
      </c>
      <c r="F19" s="5">
        <v>0</v>
      </c>
      <c r="G19" s="13">
        <f t="shared" si="1"/>
        <v>38982733.270000003</v>
      </c>
    </row>
    <row r="20" spans="1:7" x14ac:dyDescent="0.2">
      <c r="A20" s="8">
        <v>3220</v>
      </c>
      <c r="B20" s="9" t="s">
        <v>36</v>
      </c>
      <c r="C20" s="5"/>
      <c r="D20" s="5"/>
      <c r="E20" s="5">
        <v>0</v>
      </c>
      <c r="F20" s="5">
        <v>0</v>
      </c>
      <c r="G20" s="13">
        <f t="shared" si="1"/>
        <v>0</v>
      </c>
    </row>
    <row r="21" spans="1:7" x14ac:dyDescent="0.2">
      <c r="A21" s="8">
        <v>3230</v>
      </c>
      <c r="B21" s="9" t="s">
        <v>37</v>
      </c>
      <c r="C21" s="5"/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44006107.259999998</v>
      </c>
      <c r="D23" s="20">
        <f>D13</f>
        <v>102484004.77</v>
      </c>
      <c r="E23" s="20">
        <f>E13+E18</f>
        <v>38982733.270000003</v>
      </c>
      <c r="F23" s="20">
        <f>F13+F14+F18</f>
        <v>0</v>
      </c>
      <c r="G23" s="21">
        <f>G13+G14+G18</f>
        <v>185472845.30000001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38" t="s">
        <v>42</v>
      </c>
      <c r="C29" s="35"/>
      <c r="D29" s="35" t="s">
        <v>44</v>
      </c>
    </row>
    <row r="30" spans="1:7" ht="33.75" x14ac:dyDescent="0.2">
      <c r="A30" s="35"/>
      <c r="B30" s="37" t="s">
        <v>41</v>
      </c>
      <c r="C30" s="36"/>
      <c r="D30" s="37" t="s">
        <v>43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57" fitToHeight="0" orientation="portrait" r:id="rId1"/>
  <ignoredErrors>
    <ignoredError sqref="C4:G4 C23:F23 C14:G17 C13:F13 C20:G22 C18:F18 C9:D9 C8:E8 C6:G7 D5:G5 C11:G12 C10 E10:G10 F9:G9 C19:D19 F19:G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40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2017-04-06T19:30:47Z</cp:lastPrinted>
  <dcterms:created xsi:type="dcterms:W3CDTF">2012-12-11T20:30:33Z</dcterms:created>
  <dcterms:modified xsi:type="dcterms:W3CDTF">2017-10-10T14:50:51Z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