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78" i="1" l="1"/>
  <c r="F99" i="1" l="1"/>
  <c r="F98" i="1"/>
  <c r="F97" i="1"/>
  <c r="F96" i="1"/>
  <c r="G96" i="1" s="1"/>
  <c r="F95" i="1"/>
  <c r="F94" i="1"/>
  <c r="F93" i="1"/>
  <c r="F92" i="1"/>
  <c r="G92" i="1" s="1"/>
  <c r="F91" i="1"/>
  <c r="F90" i="1"/>
  <c r="F89" i="1"/>
  <c r="F88" i="1"/>
  <c r="G88" i="1" s="1"/>
  <c r="F87" i="1"/>
  <c r="F86" i="1"/>
  <c r="F85" i="1"/>
  <c r="F84" i="1"/>
  <c r="G84" i="1" s="1"/>
  <c r="F83" i="1"/>
  <c r="F82" i="1"/>
  <c r="F81" i="1"/>
  <c r="F80" i="1"/>
  <c r="G80" i="1" s="1"/>
  <c r="F79" i="1"/>
  <c r="G78" i="1"/>
  <c r="F77" i="1"/>
  <c r="F76" i="1"/>
  <c r="G76" i="1" s="1"/>
  <c r="F75" i="1"/>
  <c r="F74" i="1"/>
  <c r="F73" i="1"/>
  <c r="F72" i="1"/>
  <c r="G72" i="1" s="1"/>
  <c r="F71" i="1"/>
  <c r="F70" i="1"/>
  <c r="F69" i="1"/>
  <c r="F68" i="1"/>
  <c r="G68" i="1" s="1"/>
  <c r="F67" i="1"/>
  <c r="F66" i="1"/>
  <c r="F65" i="1"/>
  <c r="F64" i="1"/>
  <c r="G64" i="1" s="1"/>
  <c r="F63" i="1"/>
  <c r="F62" i="1"/>
  <c r="F61" i="1"/>
  <c r="F60" i="1"/>
  <c r="G60" i="1" s="1"/>
  <c r="F59" i="1"/>
  <c r="F58" i="1"/>
  <c r="F57" i="1"/>
  <c r="F56" i="1"/>
  <c r="G56" i="1" s="1"/>
  <c r="F55" i="1"/>
  <c r="G55" i="1" s="1"/>
  <c r="F54" i="1"/>
  <c r="F53" i="1"/>
  <c r="F52" i="1"/>
  <c r="G52" i="1" s="1"/>
  <c r="F51" i="1"/>
  <c r="F50" i="1"/>
  <c r="F49" i="1"/>
  <c r="F48" i="1"/>
  <c r="G48" i="1" s="1"/>
  <c r="F47" i="1"/>
  <c r="F46" i="1"/>
  <c r="F45" i="1"/>
  <c r="F44" i="1"/>
  <c r="G44" i="1" s="1"/>
  <c r="F43" i="1"/>
  <c r="G43" i="1" s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G32" i="1" s="1"/>
  <c r="F31" i="1"/>
  <c r="F30" i="1"/>
  <c r="F29" i="1"/>
  <c r="F28" i="1"/>
  <c r="G28" i="1" s="1"/>
  <c r="F27" i="1"/>
  <c r="F26" i="1"/>
  <c r="F25" i="1"/>
  <c r="G25" i="1" s="1"/>
  <c r="F24" i="1"/>
  <c r="G24" i="1" s="1"/>
  <c r="F23" i="1"/>
  <c r="F22" i="1"/>
  <c r="F21" i="1"/>
  <c r="G21" i="1" s="1"/>
  <c r="F20" i="1"/>
  <c r="G20" i="1" s="1"/>
  <c r="F19" i="1"/>
  <c r="F18" i="1"/>
  <c r="F17" i="1"/>
  <c r="F16" i="1"/>
  <c r="G16" i="1" s="1"/>
  <c r="F15" i="1"/>
  <c r="G15" i="1" s="1"/>
  <c r="F14" i="1"/>
  <c r="F13" i="1"/>
  <c r="G13" i="1" s="1"/>
  <c r="F12" i="1"/>
  <c r="G12" i="1" s="1"/>
  <c r="F11" i="1"/>
  <c r="F10" i="1"/>
  <c r="G10" i="1" s="1"/>
  <c r="F9" i="1"/>
  <c r="F8" i="1"/>
  <c r="G8" i="1" s="1"/>
  <c r="F7" i="1"/>
  <c r="G7" i="1" s="1"/>
  <c r="F6" i="1"/>
  <c r="F5" i="1"/>
  <c r="G5" i="1" s="1"/>
  <c r="F4" i="1"/>
  <c r="G4" i="1" s="1"/>
  <c r="F3" i="1"/>
  <c r="G3" i="1" s="1"/>
  <c r="G100" i="1"/>
  <c r="G99" i="1"/>
  <c r="G98" i="1"/>
  <c r="G97" i="1"/>
  <c r="G95" i="1"/>
  <c r="G94" i="1"/>
  <c r="G93" i="1"/>
  <c r="G91" i="1"/>
  <c r="G90" i="1"/>
  <c r="G89" i="1"/>
  <c r="G87" i="1"/>
  <c r="G86" i="1"/>
  <c r="G85" i="1"/>
  <c r="G83" i="1"/>
  <c r="G82" i="1"/>
  <c r="G81" i="1"/>
  <c r="G79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4" i="1"/>
  <c r="G53" i="1"/>
  <c r="G51" i="1"/>
  <c r="G50" i="1"/>
  <c r="G49" i="1"/>
  <c r="G47" i="1"/>
  <c r="G46" i="1"/>
  <c r="G45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3" i="1"/>
  <c r="G22" i="1"/>
  <c r="G19" i="1"/>
  <c r="G18" i="1"/>
  <c r="G17" i="1"/>
  <c r="G6" i="1"/>
  <c r="G9" i="1"/>
  <c r="G11" i="1"/>
  <c r="G14" i="1"/>
</calcChain>
</file>

<file path=xl/sharedStrings.xml><?xml version="1.0" encoding="utf-8"?>
<sst xmlns="http://schemas.openxmlformats.org/spreadsheetml/2006/main" count="125" uniqueCount="125">
  <si>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</si>
  <si>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</si>
  <si>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</si>
  <si>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</si>
  <si>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</si>
  <si>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</si>
  <si>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</si>
  <si>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</si>
  <si>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</si>
  <si>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</si>
  <si>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</si>
  <si>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</si>
  <si>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</si>
  <si>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</si>
  <si>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</si>
  <si>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</si>
  <si>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</si>
  <si>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</si>
  <si>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</si>
  <si>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</si>
  <si>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</si>
  <si>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</si>
  <si>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</si>
  <si>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</si>
  <si>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</si>
  <si>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</si>
  <si>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</si>
  <si>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</si>
  <si>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</si>
  <si>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</si>
  <si>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</si>
  <si>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</si>
  <si>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</si>
  <si>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</si>
  <si>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</si>
  <si>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</si>
  <si>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</si>
  <si>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</si>
  <si>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</si>
  <si>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</si>
  <si>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</si>
  <si>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</si>
  <si>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</si>
  <si>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</si>
  <si>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</si>
  <si>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</si>
  <si>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</si>
  <si>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</si>
  <si>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</si>
  <si>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</si>
  <si>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</si>
  <si>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</si>
  <si>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</si>
  <si>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</si>
  <si>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</si>
  <si>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</si>
  <si>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</si>
  <si>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</si>
  <si>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</si>
  <si>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</si>
  <si>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</si>
  <si>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</si>
  <si>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</si>
  <si>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</si>
  <si>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</si>
  <si>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</si>
  <si>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</si>
  <si>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</si>
  <si>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</si>
  <si>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</si>
  <si>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</si>
  <si>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</si>
  <si>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</si>
  <si>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</si>
  <si>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</si>
  <si>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</si>
  <si>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</si>
  <si>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</si>
  <si>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</si>
  <si>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</si>
  <si>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</si>
  <si>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</si>
  <si>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</si>
  <si>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</si>
  <si>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</si>
  <si>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</si>
  <si>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</si>
  <si>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</si>
  <si>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</si>
  <si>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</si>
  <si>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</si>
  <si>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</si>
  <si>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</si>
  <si>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</si>
  <si>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</si>
  <si>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</si>
  <si>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</si>
  <si>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</si>
  <si>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</si>
  <si>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</si>
  <si>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</si>
  <si>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</si>
  <si>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</si>
  <si>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</si>
  <si>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</si>
  <si>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</si>
  <si>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</si>
  <si>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</si>
  <si>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</si>
  <si>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</si>
  <si>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</si>
  <si>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</si>
  <si>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</si>
  <si>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</si>
  <si>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</si>
  <si>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</si>
  <si>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</si>
  <si>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</si>
  <si>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</si>
  <si>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</si>
  <si>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</si>
  <si>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Director General del SAPAL-Rural
Lic. Leonardo Lino Briones</t>
  </si>
  <si>
    <t>_______________________________</t>
  </si>
  <si>
    <t>Jefe de Administración Financiera y Comercial
C.P.  Luis Enrique Hernandez Hernandez</t>
  </si>
  <si>
    <t>Sistema de Agua Potable y Alcantarillado en la Zona Rural del Municipio de León, Guanajuato
ESTADO ANALÍTICO DEL ACTIVO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</si>
</sst>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E99" sqref="E99"/>
    </sheetView>
  </sheetViews>
  <sheetFormatPr baseColWidth="10" defaultRowHeight="11.25" x14ac:dyDescent="0.2"/>
  <cols>
    <col min="1" max="1" width="7.83203125" customWidth="1"/>
    <col min="2" max="2" width="74.5" customWidth="1"/>
    <col min="3" max="3" width="16.1640625" customWidth="1"/>
    <col min="4" max="4" width="28.83203125" customWidth="1"/>
    <col min="5" max="5" width="19.83203125" customWidth="1"/>
    <col min="6" max="6" width="18.6640625" customWidth="1"/>
    <col min="7" max="7" width="22.83203125" customWidth="1"/>
  </cols>
  <sheetData>
    <row r="1" spans="1:7" ht="60" customHeight="1" x14ac:dyDescent="0.2">
      <c r="A1" s="44" t="s">
        <v>124</v>
      </c>
      <c r="B1" s="45"/>
      <c r="C1" s="45"/>
      <c r="D1" s="45"/>
      <c r="E1" s="45"/>
      <c r="F1" s="45"/>
      <c r="G1" s="46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v>253732804.43000001</v>
      </c>
      <c r="D3" s="3">
        <v>17833641.050000001</v>
      </c>
      <c r="E3" s="3">
        <v>18923540.190000001</v>
      </c>
      <c r="F3" s="3">
        <f>+C3+D3-E3</f>
        <v>252642905.29000002</v>
      </c>
      <c r="G3" s="4">
        <f>+F3-C3</f>
        <v>-1089899.1399999857</v>
      </c>
    </row>
    <row r="4" spans="1:7" x14ac:dyDescent="0.2">
      <c r="A4" s="5">
        <v>1100</v>
      </c>
      <c r="B4" s="6" t="s">
        <v>4</v>
      </c>
      <c r="C4" s="7">
        <v>129521201.66</v>
      </c>
      <c r="D4" s="7">
        <v>15505378.369999999</v>
      </c>
      <c r="E4" s="7">
        <v>18807518.73</v>
      </c>
      <c r="F4" s="7">
        <f>+C4+D4-E4</f>
        <v>126219061.3</v>
      </c>
      <c r="G4" s="8">
        <f>+F4-C4</f>
        <v>-3302140.3599999994</v>
      </c>
    </row>
    <row r="5" spans="1:7" x14ac:dyDescent="0.2">
      <c r="A5" s="5">
        <v>1110</v>
      </c>
      <c r="B5" s="6" t="s">
        <v>5</v>
      </c>
      <c r="C5" s="7">
        <v>3075468.95</v>
      </c>
      <c r="D5" s="7">
        <v>10746016.789999999</v>
      </c>
      <c r="E5" s="7">
        <v>6460820.1900000004</v>
      </c>
      <c r="F5" s="7">
        <f t="shared" ref="F5:F68" si="0">+C5+D5-E5</f>
        <v>7360665.549999998</v>
      </c>
      <c r="G5" s="8">
        <f>+F5-C5</f>
        <v>4285196.5999999978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3">
        <f t="shared" si="0"/>
        <v>0</v>
      </c>
      <c r="G6" s="11">
        <f t="shared" ref="G6:G9" si="1">+F6-C6</f>
        <v>0</v>
      </c>
    </row>
    <row r="7" spans="1:7" x14ac:dyDescent="0.2">
      <c r="A7" s="9">
        <v>1112</v>
      </c>
      <c r="B7" s="26" t="s">
        <v>7</v>
      </c>
      <c r="C7" s="10">
        <v>1097230.46</v>
      </c>
      <c r="D7" s="10">
        <v>10346005.33</v>
      </c>
      <c r="E7" s="10">
        <v>4684535.8</v>
      </c>
      <c r="F7" s="13">
        <f t="shared" si="0"/>
        <v>6758699.9899999993</v>
      </c>
      <c r="G7" s="11">
        <f>+F7-C7</f>
        <v>5661469.5299999993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3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3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1978238.49</v>
      </c>
      <c r="D10" s="10">
        <v>400011.46</v>
      </c>
      <c r="E10" s="10">
        <v>1776284.39</v>
      </c>
      <c r="F10" s="13">
        <f t="shared" si="0"/>
        <v>601965.56000000029</v>
      </c>
      <c r="G10" s="11">
        <f>+F10-C10</f>
        <v>-1376272.9299999997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3">
        <f t="shared" si="0"/>
        <v>0</v>
      </c>
      <c r="G11" s="11">
        <f t="shared" ref="G11:G12" si="2">+F11-C11</f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3">
        <f t="shared" si="0"/>
        <v>0</v>
      </c>
      <c r="G12" s="11">
        <f t="shared" si="2"/>
        <v>0</v>
      </c>
    </row>
    <row r="13" spans="1:7" x14ac:dyDescent="0.2">
      <c r="A13" s="5">
        <v>1120</v>
      </c>
      <c r="B13" s="27" t="s">
        <v>12</v>
      </c>
      <c r="C13" s="7">
        <v>118759551.22</v>
      </c>
      <c r="D13" s="7">
        <v>4439977.04</v>
      </c>
      <c r="E13" s="7">
        <v>11688815.43</v>
      </c>
      <c r="F13" s="7">
        <f t="shared" si="0"/>
        <v>111510712.83000001</v>
      </c>
      <c r="G13" s="8">
        <f>+F13-C13</f>
        <v>-7248838.3899999857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3">
        <f t="shared" si="0"/>
        <v>0</v>
      </c>
      <c r="G14" s="11">
        <f>+F14-C14</f>
        <v>0</v>
      </c>
    </row>
    <row r="15" spans="1:7" x14ac:dyDescent="0.2">
      <c r="A15" s="9">
        <v>1122</v>
      </c>
      <c r="B15" s="26" t="s">
        <v>14</v>
      </c>
      <c r="C15" s="10">
        <v>6161054.1600000001</v>
      </c>
      <c r="D15" s="10">
        <v>1626720.6</v>
      </c>
      <c r="E15" s="10">
        <v>1363170.3</v>
      </c>
      <c r="F15" s="13">
        <f t="shared" si="0"/>
        <v>6424604.46</v>
      </c>
      <c r="G15" s="11">
        <f>+F15-C15</f>
        <v>263550.29999999981</v>
      </c>
    </row>
    <row r="16" spans="1:7" x14ac:dyDescent="0.2">
      <c r="A16" s="9">
        <v>1123</v>
      </c>
      <c r="B16" s="26" t="s">
        <v>15</v>
      </c>
      <c r="C16" s="10">
        <v>68209357.159999996</v>
      </c>
      <c r="D16" s="10">
        <v>1316243.95</v>
      </c>
      <c r="E16" s="10">
        <v>9281045.0500000007</v>
      </c>
      <c r="F16" s="13">
        <f t="shared" si="0"/>
        <v>60244556.060000002</v>
      </c>
      <c r="G16" s="11">
        <f>+F16-C16</f>
        <v>-7964801.099999994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3">
        <f t="shared" si="0"/>
        <v>0</v>
      </c>
      <c r="G17" s="11">
        <f t="shared" ref="G17:G58" si="3">+F17-C17</f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0</v>
      </c>
      <c r="E18" s="10">
        <v>0</v>
      </c>
      <c r="F18" s="13">
        <f t="shared" si="0"/>
        <v>0</v>
      </c>
      <c r="G18" s="11">
        <f t="shared" si="3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3">
        <f t="shared" si="0"/>
        <v>0</v>
      </c>
      <c r="G19" s="11">
        <f t="shared" si="3"/>
        <v>0</v>
      </c>
    </row>
    <row r="20" spans="1:7" x14ac:dyDescent="0.2">
      <c r="A20" s="9">
        <v>1129</v>
      </c>
      <c r="B20" s="26" t="s">
        <v>18</v>
      </c>
      <c r="C20" s="10">
        <v>44389139.899999999</v>
      </c>
      <c r="D20" s="10">
        <v>1497012.49</v>
      </c>
      <c r="E20" s="10">
        <v>1044600.08</v>
      </c>
      <c r="F20" s="13">
        <f t="shared" si="0"/>
        <v>44841552.310000002</v>
      </c>
      <c r="G20" s="11">
        <f t="shared" si="3"/>
        <v>452412.41000000387</v>
      </c>
    </row>
    <row r="21" spans="1:7" x14ac:dyDescent="0.2">
      <c r="A21" s="5">
        <v>1130</v>
      </c>
      <c r="B21" s="27" t="s">
        <v>19</v>
      </c>
      <c r="C21" s="7">
        <v>7686181.4900000002</v>
      </c>
      <c r="D21" s="7">
        <v>319384.53999999998</v>
      </c>
      <c r="E21" s="7">
        <v>657883.11</v>
      </c>
      <c r="F21" s="7">
        <f t="shared" si="0"/>
        <v>7347682.9199999999</v>
      </c>
      <c r="G21" s="8">
        <f t="shared" si="3"/>
        <v>-338498.5700000003</v>
      </c>
    </row>
    <row r="22" spans="1:7" ht="22.5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3">
        <f t="shared" si="0"/>
        <v>0</v>
      </c>
      <c r="G22" s="8">
        <f t="shared" si="3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3">
        <f t="shared" si="0"/>
        <v>0</v>
      </c>
      <c r="G23" s="8">
        <f t="shared" si="3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3">
        <f t="shared" si="0"/>
        <v>0</v>
      </c>
      <c r="G24" s="8">
        <f t="shared" si="3"/>
        <v>0</v>
      </c>
    </row>
    <row r="25" spans="1:7" x14ac:dyDescent="0.2">
      <c r="A25" s="9">
        <v>1134</v>
      </c>
      <c r="B25" s="26" t="s">
        <v>23</v>
      </c>
      <c r="C25" s="10">
        <v>7686181.4900000002</v>
      </c>
      <c r="D25" s="10">
        <v>319384.53999999998</v>
      </c>
      <c r="E25" s="10">
        <v>657883.11</v>
      </c>
      <c r="F25" s="13">
        <f t="shared" si="0"/>
        <v>7347682.9199999999</v>
      </c>
      <c r="G25" s="11">
        <f t="shared" si="3"/>
        <v>-338498.5700000003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3">
        <f t="shared" si="0"/>
        <v>0</v>
      </c>
      <c r="G26" s="12">
        <f t="shared" si="3"/>
        <v>0</v>
      </c>
    </row>
    <row r="27" spans="1:7" x14ac:dyDescent="0.2">
      <c r="A27" s="5">
        <v>1140</v>
      </c>
      <c r="B27" s="27" t="s">
        <v>25</v>
      </c>
      <c r="C27" s="39">
        <v>0</v>
      </c>
      <c r="D27" s="39">
        <v>0</v>
      </c>
      <c r="E27" s="39">
        <v>0</v>
      </c>
      <c r="F27" s="7">
        <f t="shared" si="0"/>
        <v>0</v>
      </c>
      <c r="G27" s="8">
        <f t="shared" si="3"/>
        <v>0</v>
      </c>
    </row>
    <row r="28" spans="1:7" x14ac:dyDescent="0.2">
      <c r="A28" s="9">
        <v>1141</v>
      </c>
      <c r="B28" s="26" t="s">
        <v>26</v>
      </c>
      <c r="C28" s="10">
        <v>0</v>
      </c>
      <c r="D28" s="10">
        <v>0</v>
      </c>
      <c r="E28" s="10">
        <v>0</v>
      </c>
      <c r="F28" s="13">
        <f t="shared" si="0"/>
        <v>0</v>
      </c>
      <c r="G28" s="12">
        <f t="shared" si="3"/>
        <v>0</v>
      </c>
    </row>
    <row r="29" spans="1:7" x14ac:dyDescent="0.2">
      <c r="A29" s="9">
        <v>1142</v>
      </c>
      <c r="B29" s="26" t="s">
        <v>27</v>
      </c>
      <c r="C29" s="10">
        <v>0</v>
      </c>
      <c r="D29" s="10">
        <v>0</v>
      </c>
      <c r="E29" s="10">
        <v>0</v>
      </c>
      <c r="F29" s="13">
        <f t="shared" si="0"/>
        <v>0</v>
      </c>
      <c r="G29" s="12">
        <f t="shared" si="3"/>
        <v>0</v>
      </c>
    </row>
    <row r="30" spans="1:7" x14ac:dyDescent="0.2">
      <c r="A30" s="9">
        <v>1143</v>
      </c>
      <c r="B30" s="26" t="s">
        <v>28</v>
      </c>
      <c r="C30" s="10">
        <v>0</v>
      </c>
      <c r="D30" s="10">
        <v>0</v>
      </c>
      <c r="E30" s="10">
        <v>0</v>
      </c>
      <c r="F30" s="13">
        <f t="shared" si="0"/>
        <v>0</v>
      </c>
      <c r="G30" s="12">
        <f t="shared" si="3"/>
        <v>0</v>
      </c>
    </row>
    <row r="31" spans="1:7" x14ac:dyDescent="0.2">
      <c r="A31" s="9">
        <v>1144</v>
      </c>
      <c r="B31" s="26" t="s">
        <v>29</v>
      </c>
      <c r="C31" s="10">
        <v>0</v>
      </c>
      <c r="D31" s="10">
        <v>0</v>
      </c>
      <c r="E31" s="10">
        <v>0</v>
      </c>
      <c r="F31" s="13">
        <f t="shared" si="0"/>
        <v>0</v>
      </c>
      <c r="G31" s="12">
        <f t="shared" si="3"/>
        <v>0</v>
      </c>
    </row>
    <row r="32" spans="1:7" x14ac:dyDescent="0.2">
      <c r="A32" s="9">
        <v>1145</v>
      </c>
      <c r="B32" s="26" t="s">
        <v>30</v>
      </c>
      <c r="C32" s="10">
        <v>0</v>
      </c>
      <c r="D32" s="10">
        <v>0</v>
      </c>
      <c r="E32" s="10">
        <v>0</v>
      </c>
      <c r="F32" s="13">
        <f t="shared" si="0"/>
        <v>0</v>
      </c>
      <c r="G32" s="12">
        <f t="shared" si="3"/>
        <v>0</v>
      </c>
    </row>
    <row r="33" spans="1:7" x14ac:dyDescent="0.2">
      <c r="A33" s="5">
        <v>1150</v>
      </c>
      <c r="B33" s="27" t="s">
        <v>31</v>
      </c>
      <c r="C33" s="39">
        <v>0</v>
      </c>
      <c r="D33" s="39">
        <v>0</v>
      </c>
      <c r="E33" s="39">
        <v>0</v>
      </c>
      <c r="F33" s="7">
        <f t="shared" si="0"/>
        <v>0</v>
      </c>
      <c r="G33" s="8">
        <f t="shared" si="3"/>
        <v>0</v>
      </c>
    </row>
    <row r="34" spans="1:7" x14ac:dyDescent="0.2">
      <c r="A34" s="9">
        <v>1151</v>
      </c>
      <c r="B34" s="26" t="s">
        <v>32</v>
      </c>
      <c r="C34" s="10">
        <v>0</v>
      </c>
      <c r="D34" s="10">
        <v>0</v>
      </c>
      <c r="E34" s="10">
        <v>0</v>
      </c>
      <c r="F34" s="13">
        <f t="shared" si="0"/>
        <v>0</v>
      </c>
      <c r="G34" s="12">
        <f t="shared" si="3"/>
        <v>0</v>
      </c>
    </row>
    <row r="35" spans="1:7" x14ac:dyDescent="0.2">
      <c r="A35" s="5">
        <v>1160</v>
      </c>
      <c r="B35" s="27" t="s">
        <v>33</v>
      </c>
      <c r="C35" s="39">
        <v>0</v>
      </c>
      <c r="D35" s="39">
        <v>0</v>
      </c>
      <c r="E35" s="39">
        <v>0</v>
      </c>
      <c r="F35" s="7">
        <f t="shared" si="0"/>
        <v>0</v>
      </c>
      <c r="G35" s="8">
        <f t="shared" si="3"/>
        <v>0</v>
      </c>
    </row>
    <row r="36" spans="1:7" x14ac:dyDescent="0.2">
      <c r="A36" s="9">
        <v>1161</v>
      </c>
      <c r="B36" s="26" t="s">
        <v>34</v>
      </c>
      <c r="C36" s="10">
        <v>0</v>
      </c>
      <c r="D36" s="10">
        <v>0</v>
      </c>
      <c r="E36" s="10">
        <v>0</v>
      </c>
      <c r="F36" s="13">
        <f t="shared" si="0"/>
        <v>0</v>
      </c>
      <c r="G36" s="12">
        <f t="shared" si="3"/>
        <v>0</v>
      </c>
    </row>
    <row r="37" spans="1:7" x14ac:dyDescent="0.2">
      <c r="A37" s="9">
        <v>1162</v>
      </c>
      <c r="B37" s="26" t="s">
        <v>95</v>
      </c>
      <c r="C37" s="10">
        <v>0</v>
      </c>
      <c r="D37" s="10">
        <v>0</v>
      </c>
      <c r="E37" s="10">
        <v>0</v>
      </c>
      <c r="F37" s="13">
        <f t="shared" si="0"/>
        <v>0</v>
      </c>
      <c r="G37" s="12">
        <f t="shared" si="3"/>
        <v>0</v>
      </c>
    </row>
    <row r="38" spans="1:7" x14ac:dyDescent="0.2">
      <c r="A38" s="5">
        <v>1190</v>
      </c>
      <c r="B38" s="27" t="s">
        <v>35</v>
      </c>
      <c r="C38" s="39">
        <v>0</v>
      </c>
      <c r="D38" s="39">
        <v>0</v>
      </c>
      <c r="E38" s="39">
        <v>0</v>
      </c>
      <c r="F38" s="7">
        <f t="shared" si="0"/>
        <v>0</v>
      </c>
      <c r="G38" s="12">
        <f t="shared" si="3"/>
        <v>0</v>
      </c>
    </row>
    <row r="39" spans="1:7" x14ac:dyDescent="0.2">
      <c r="A39" s="9">
        <v>1191</v>
      </c>
      <c r="B39" s="26" t="s">
        <v>36</v>
      </c>
      <c r="C39" s="10">
        <v>0</v>
      </c>
      <c r="D39" s="10">
        <v>0</v>
      </c>
      <c r="E39" s="10">
        <v>0</v>
      </c>
      <c r="F39" s="13">
        <f t="shared" si="0"/>
        <v>0</v>
      </c>
      <c r="G39" s="12">
        <f t="shared" si="3"/>
        <v>0</v>
      </c>
    </row>
    <row r="40" spans="1:7" x14ac:dyDescent="0.2">
      <c r="A40" s="9">
        <v>1192</v>
      </c>
      <c r="B40" s="26" t="s">
        <v>96</v>
      </c>
      <c r="C40" s="10">
        <v>0</v>
      </c>
      <c r="D40" s="10">
        <v>0</v>
      </c>
      <c r="E40" s="10">
        <v>0</v>
      </c>
      <c r="F40" s="13">
        <f t="shared" si="0"/>
        <v>0</v>
      </c>
      <c r="G40" s="12">
        <f t="shared" si="3"/>
        <v>0</v>
      </c>
    </row>
    <row r="41" spans="1:7" x14ac:dyDescent="0.2">
      <c r="A41" s="9">
        <v>1193</v>
      </c>
      <c r="B41" s="26" t="s">
        <v>37</v>
      </c>
      <c r="C41" s="10">
        <v>0</v>
      </c>
      <c r="D41" s="10">
        <v>0</v>
      </c>
      <c r="E41" s="10">
        <v>0</v>
      </c>
      <c r="F41" s="13">
        <f t="shared" si="0"/>
        <v>0</v>
      </c>
      <c r="G41" s="12">
        <f t="shared" si="3"/>
        <v>0</v>
      </c>
    </row>
    <row r="42" spans="1:7" x14ac:dyDescent="0.2">
      <c r="A42" s="28">
        <v>1194</v>
      </c>
      <c r="B42" s="26" t="s">
        <v>109</v>
      </c>
      <c r="C42" s="10">
        <v>0</v>
      </c>
      <c r="D42" s="10">
        <v>0</v>
      </c>
      <c r="E42" s="10">
        <v>0</v>
      </c>
      <c r="F42" s="13">
        <f t="shared" si="0"/>
        <v>0</v>
      </c>
      <c r="G42" s="12">
        <f t="shared" si="3"/>
        <v>0</v>
      </c>
    </row>
    <row r="43" spans="1:7" x14ac:dyDescent="0.2">
      <c r="A43" s="5">
        <v>1200</v>
      </c>
      <c r="B43" s="6" t="s">
        <v>38</v>
      </c>
      <c r="C43" s="39">
        <v>124211602.77</v>
      </c>
      <c r="D43" s="39">
        <v>2328262.6800000002</v>
      </c>
      <c r="E43" s="39">
        <v>116021.46</v>
      </c>
      <c r="F43" s="7">
        <f t="shared" si="0"/>
        <v>126423843.99000001</v>
      </c>
      <c r="G43" s="8">
        <f t="shared" si="3"/>
        <v>2212241.2200000137</v>
      </c>
    </row>
    <row r="44" spans="1:7" x14ac:dyDescent="0.2">
      <c r="A44" s="5">
        <v>1210</v>
      </c>
      <c r="B44" s="27" t="s">
        <v>39</v>
      </c>
      <c r="C44" s="39">
        <v>0</v>
      </c>
      <c r="D44" s="39">
        <v>0</v>
      </c>
      <c r="E44" s="39">
        <v>0</v>
      </c>
      <c r="F44" s="7">
        <f t="shared" si="0"/>
        <v>0</v>
      </c>
      <c r="G44" s="8">
        <f t="shared" si="3"/>
        <v>0</v>
      </c>
    </row>
    <row r="45" spans="1:7" x14ac:dyDescent="0.2">
      <c r="A45" s="9">
        <v>1211</v>
      </c>
      <c r="B45" s="26" t="s">
        <v>40</v>
      </c>
      <c r="C45" s="10">
        <v>0</v>
      </c>
      <c r="D45" s="10">
        <v>0</v>
      </c>
      <c r="E45" s="10">
        <v>0</v>
      </c>
      <c r="F45" s="13">
        <f t="shared" si="0"/>
        <v>0</v>
      </c>
      <c r="G45" s="12">
        <f t="shared" si="3"/>
        <v>0</v>
      </c>
    </row>
    <row r="46" spans="1:7" x14ac:dyDescent="0.2">
      <c r="A46" s="9">
        <v>1212</v>
      </c>
      <c r="B46" s="26" t="s">
        <v>41</v>
      </c>
      <c r="C46" s="10">
        <v>0</v>
      </c>
      <c r="D46" s="10">
        <v>0</v>
      </c>
      <c r="E46" s="10">
        <v>0</v>
      </c>
      <c r="F46" s="13">
        <f t="shared" si="0"/>
        <v>0</v>
      </c>
      <c r="G46" s="12">
        <f t="shared" si="3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3">
        <f t="shared" si="0"/>
        <v>0</v>
      </c>
      <c r="G47" s="12">
        <f t="shared" si="3"/>
        <v>0</v>
      </c>
    </row>
    <row r="48" spans="1:7" x14ac:dyDescent="0.2">
      <c r="A48" s="9">
        <v>1214</v>
      </c>
      <c r="B48" s="26" t="s">
        <v>43</v>
      </c>
      <c r="C48" s="10">
        <v>0</v>
      </c>
      <c r="D48" s="10">
        <v>0</v>
      </c>
      <c r="E48" s="10">
        <v>0</v>
      </c>
      <c r="F48" s="13">
        <f t="shared" si="0"/>
        <v>0</v>
      </c>
      <c r="G48" s="12">
        <f t="shared" si="3"/>
        <v>0</v>
      </c>
    </row>
    <row r="49" spans="1:7" x14ac:dyDescent="0.2">
      <c r="A49" s="5">
        <v>1220</v>
      </c>
      <c r="B49" s="27" t="s">
        <v>44</v>
      </c>
      <c r="C49" s="39">
        <v>0</v>
      </c>
      <c r="D49" s="39">
        <v>0</v>
      </c>
      <c r="E49" s="39">
        <v>0</v>
      </c>
      <c r="F49" s="7">
        <f t="shared" si="0"/>
        <v>0</v>
      </c>
      <c r="G49" s="8">
        <f t="shared" si="3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3">
        <f t="shared" si="0"/>
        <v>0</v>
      </c>
      <c r="G50" s="12">
        <f t="shared" si="3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3">
        <f t="shared" si="0"/>
        <v>0</v>
      </c>
      <c r="G51" s="12">
        <f t="shared" si="3"/>
        <v>0</v>
      </c>
    </row>
    <row r="52" spans="1:7" x14ac:dyDescent="0.2">
      <c r="A52" s="9">
        <v>1223</v>
      </c>
      <c r="B52" s="26" t="s">
        <v>47</v>
      </c>
      <c r="C52" s="10">
        <v>0</v>
      </c>
      <c r="D52" s="10">
        <v>0</v>
      </c>
      <c r="E52" s="10">
        <v>0</v>
      </c>
      <c r="F52" s="13">
        <f t="shared" si="0"/>
        <v>0</v>
      </c>
      <c r="G52" s="12">
        <f t="shared" si="3"/>
        <v>0</v>
      </c>
    </row>
    <row r="53" spans="1:7" x14ac:dyDescent="0.2">
      <c r="A53" s="9">
        <v>1224</v>
      </c>
      <c r="B53" s="26" t="s">
        <v>48</v>
      </c>
      <c r="C53" s="10">
        <v>0</v>
      </c>
      <c r="D53" s="10">
        <v>0</v>
      </c>
      <c r="E53" s="10">
        <v>0</v>
      </c>
      <c r="F53" s="13">
        <f t="shared" si="0"/>
        <v>0</v>
      </c>
      <c r="G53" s="12">
        <f t="shared" si="3"/>
        <v>0</v>
      </c>
    </row>
    <row r="54" spans="1:7" x14ac:dyDescent="0.2">
      <c r="A54" s="9">
        <v>1229</v>
      </c>
      <c r="B54" s="26" t="s">
        <v>49</v>
      </c>
      <c r="C54" s="10">
        <v>0</v>
      </c>
      <c r="D54" s="10">
        <v>0</v>
      </c>
      <c r="E54" s="10">
        <v>0</v>
      </c>
      <c r="F54" s="13">
        <f t="shared" si="0"/>
        <v>0</v>
      </c>
      <c r="G54" s="12">
        <f t="shared" si="3"/>
        <v>0</v>
      </c>
    </row>
    <row r="55" spans="1:7" x14ac:dyDescent="0.2">
      <c r="A55" s="5">
        <v>1230</v>
      </c>
      <c r="B55" s="27" t="s">
        <v>50</v>
      </c>
      <c r="C55" s="14">
        <v>125139774.45</v>
      </c>
      <c r="D55" s="14">
        <v>2328262.6800000002</v>
      </c>
      <c r="E55" s="14">
        <v>0</v>
      </c>
      <c r="F55" s="7">
        <f t="shared" si="0"/>
        <v>127468037.13000001</v>
      </c>
      <c r="G55" s="15">
        <f t="shared" si="3"/>
        <v>2328262.6800000072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3">
        <f t="shared" si="0"/>
        <v>0</v>
      </c>
      <c r="G56" s="11">
        <f t="shared" si="3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3">
        <f t="shared" si="0"/>
        <v>0</v>
      </c>
      <c r="G57" s="11">
        <f t="shared" si="3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3">
        <f t="shared" si="0"/>
        <v>0</v>
      </c>
      <c r="G58" s="11">
        <f t="shared" si="3"/>
        <v>0</v>
      </c>
    </row>
    <row r="59" spans="1:7" x14ac:dyDescent="0.2">
      <c r="A59" s="9">
        <v>1234</v>
      </c>
      <c r="B59" s="26" t="s">
        <v>54</v>
      </c>
      <c r="C59" s="10">
        <v>39041533.969999999</v>
      </c>
      <c r="D59" s="10">
        <v>0</v>
      </c>
      <c r="E59" s="10">
        <v>0</v>
      </c>
      <c r="F59" s="13">
        <f t="shared" si="0"/>
        <v>39041533.969999999</v>
      </c>
      <c r="G59" s="11">
        <f>+F59-C59</f>
        <v>0</v>
      </c>
    </row>
    <row r="60" spans="1:7" x14ac:dyDescent="0.2">
      <c r="A60" s="9">
        <v>1235</v>
      </c>
      <c r="B60" s="26" t="s">
        <v>55</v>
      </c>
      <c r="C60" s="10">
        <v>86098240.480000004</v>
      </c>
      <c r="D60" s="10">
        <v>2328262.6800000002</v>
      </c>
      <c r="E60" s="10">
        <v>0</v>
      </c>
      <c r="F60" s="13">
        <f t="shared" si="0"/>
        <v>88426503.160000011</v>
      </c>
      <c r="G60" s="11">
        <f>+F60-C60</f>
        <v>2328262.6800000072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3">
        <f t="shared" si="0"/>
        <v>0</v>
      </c>
      <c r="G61" s="11">
        <f t="shared" ref="G61:G79" si="4">+F61-C61</f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3">
        <f t="shared" si="0"/>
        <v>0</v>
      </c>
      <c r="G62" s="11">
        <f t="shared" si="4"/>
        <v>0</v>
      </c>
    </row>
    <row r="63" spans="1:7" x14ac:dyDescent="0.2">
      <c r="A63" s="5">
        <v>1240</v>
      </c>
      <c r="B63" s="27" t="s">
        <v>58</v>
      </c>
      <c r="C63" s="39">
        <v>0</v>
      </c>
      <c r="D63" s="39">
        <v>0</v>
      </c>
      <c r="E63" s="39">
        <v>0</v>
      </c>
      <c r="F63" s="7">
        <f t="shared" si="0"/>
        <v>0</v>
      </c>
      <c r="G63" s="40">
        <f t="shared" si="4"/>
        <v>0</v>
      </c>
    </row>
    <row r="64" spans="1:7" x14ac:dyDescent="0.2">
      <c r="A64" s="9">
        <v>1241</v>
      </c>
      <c r="B64" s="26" t="s">
        <v>59</v>
      </c>
      <c r="C64" s="10">
        <v>0</v>
      </c>
      <c r="D64" s="10">
        <v>0</v>
      </c>
      <c r="E64" s="10">
        <v>0</v>
      </c>
      <c r="F64" s="13">
        <f t="shared" si="0"/>
        <v>0</v>
      </c>
      <c r="G64" s="11">
        <f t="shared" si="4"/>
        <v>0</v>
      </c>
    </row>
    <row r="65" spans="1:7" x14ac:dyDescent="0.2">
      <c r="A65" s="9">
        <v>1242</v>
      </c>
      <c r="B65" s="26" t="s">
        <v>60</v>
      </c>
      <c r="C65" s="10">
        <v>0</v>
      </c>
      <c r="D65" s="10">
        <v>0</v>
      </c>
      <c r="E65" s="10">
        <v>0</v>
      </c>
      <c r="F65" s="13">
        <f t="shared" si="0"/>
        <v>0</v>
      </c>
      <c r="G65" s="11">
        <f t="shared" si="4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3">
        <f t="shared" si="0"/>
        <v>0</v>
      </c>
      <c r="G66" s="11">
        <f t="shared" si="4"/>
        <v>0</v>
      </c>
    </row>
    <row r="67" spans="1:7" x14ac:dyDescent="0.2">
      <c r="A67" s="9">
        <v>1244</v>
      </c>
      <c r="B67" s="26" t="s">
        <v>62</v>
      </c>
      <c r="C67" s="10">
        <v>0</v>
      </c>
      <c r="D67" s="10">
        <v>0</v>
      </c>
      <c r="E67" s="10">
        <v>0</v>
      </c>
      <c r="F67" s="13">
        <f t="shared" si="0"/>
        <v>0</v>
      </c>
      <c r="G67" s="11">
        <f t="shared" si="4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3">
        <f t="shared" si="0"/>
        <v>0</v>
      </c>
      <c r="G68" s="11">
        <f t="shared" si="4"/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3">
        <f t="shared" ref="F69:F99" si="5">+C69+D69-E69</f>
        <v>0</v>
      </c>
      <c r="G69" s="11">
        <f t="shared" si="4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3">
        <f t="shared" si="5"/>
        <v>0</v>
      </c>
      <c r="G70" s="11">
        <f t="shared" si="4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3">
        <f t="shared" si="5"/>
        <v>0</v>
      </c>
      <c r="G71" s="11">
        <f t="shared" si="4"/>
        <v>0</v>
      </c>
    </row>
    <row r="72" spans="1:7" x14ac:dyDescent="0.2">
      <c r="A72" s="5">
        <v>1250</v>
      </c>
      <c r="B72" s="27" t="s">
        <v>67</v>
      </c>
      <c r="C72" s="39">
        <v>0</v>
      </c>
      <c r="D72" s="39">
        <v>0</v>
      </c>
      <c r="E72" s="39">
        <v>0</v>
      </c>
      <c r="F72" s="7">
        <f t="shared" si="5"/>
        <v>0</v>
      </c>
      <c r="G72" s="40">
        <f t="shared" si="4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3">
        <f t="shared" si="5"/>
        <v>0</v>
      </c>
      <c r="G73" s="11">
        <f t="shared" si="4"/>
        <v>0</v>
      </c>
    </row>
    <row r="74" spans="1:7" x14ac:dyDescent="0.2">
      <c r="A74" s="9">
        <v>1252</v>
      </c>
      <c r="B74" s="26" t="s">
        <v>69</v>
      </c>
      <c r="C74" s="10">
        <v>0</v>
      </c>
      <c r="D74" s="10">
        <v>0</v>
      </c>
      <c r="E74" s="10">
        <v>0</v>
      </c>
      <c r="F74" s="13">
        <f t="shared" si="5"/>
        <v>0</v>
      </c>
      <c r="G74" s="11">
        <f t="shared" si="4"/>
        <v>0</v>
      </c>
    </row>
    <row r="75" spans="1:7" x14ac:dyDescent="0.2">
      <c r="A75" s="9">
        <v>1253</v>
      </c>
      <c r="B75" s="26" t="s">
        <v>70</v>
      </c>
      <c r="C75" s="10">
        <v>0</v>
      </c>
      <c r="D75" s="10">
        <v>0</v>
      </c>
      <c r="E75" s="10">
        <v>0</v>
      </c>
      <c r="F75" s="13">
        <f t="shared" si="5"/>
        <v>0</v>
      </c>
      <c r="G75" s="11">
        <f t="shared" si="4"/>
        <v>0</v>
      </c>
    </row>
    <row r="76" spans="1:7" x14ac:dyDescent="0.2">
      <c r="A76" s="9">
        <v>1254</v>
      </c>
      <c r="B76" s="26" t="s">
        <v>71</v>
      </c>
      <c r="C76" s="10">
        <v>0</v>
      </c>
      <c r="D76" s="10">
        <v>0</v>
      </c>
      <c r="E76" s="10">
        <v>0</v>
      </c>
      <c r="F76" s="13">
        <f t="shared" si="5"/>
        <v>0</v>
      </c>
      <c r="G76" s="11">
        <f t="shared" si="4"/>
        <v>0</v>
      </c>
    </row>
    <row r="77" spans="1:7" x14ac:dyDescent="0.2">
      <c r="A77" s="9">
        <v>1259</v>
      </c>
      <c r="B77" s="26" t="s">
        <v>72</v>
      </c>
      <c r="C77" s="10">
        <v>0</v>
      </c>
      <c r="D77" s="10">
        <v>0</v>
      </c>
      <c r="E77" s="10">
        <v>0</v>
      </c>
      <c r="F77" s="13">
        <f t="shared" si="5"/>
        <v>0</v>
      </c>
      <c r="G77" s="11">
        <f t="shared" si="4"/>
        <v>0</v>
      </c>
    </row>
    <row r="78" spans="1:7" x14ac:dyDescent="0.2">
      <c r="A78" s="5">
        <v>1260</v>
      </c>
      <c r="B78" s="27" t="s">
        <v>97</v>
      </c>
      <c r="C78" s="7">
        <v>-928171.68</v>
      </c>
      <c r="D78" s="7">
        <v>0</v>
      </c>
      <c r="E78" s="7">
        <v>116021.46</v>
      </c>
      <c r="F78" s="7">
        <f>+C78+D78-E78</f>
        <v>-1044193.14</v>
      </c>
      <c r="G78" s="8">
        <f>+F78-C78</f>
        <v>-116021.45999999996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5"/>
        <v>0</v>
      </c>
      <c r="G79" s="12">
        <f t="shared" si="4"/>
        <v>0</v>
      </c>
    </row>
    <row r="80" spans="1:7" x14ac:dyDescent="0.2">
      <c r="A80" s="9">
        <v>1262</v>
      </c>
      <c r="B80" s="26" t="s">
        <v>73</v>
      </c>
      <c r="C80" s="13">
        <v>-928171.68</v>
      </c>
      <c r="D80" s="13">
        <v>0</v>
      </c>
      <c r="E80" s="13">
        <v>116021.46</v>
      </c>
      <c r="F80" s="13">
        <f t="shared" si="5"/>
        <v>-1044193.14</v>
      </c>
      <c r="G80" s="12">
        <f>+F80-C80</f>
        <v>-116021.45999999996</v>
      </c>
    </row>
    <row r="81" spans="1:7" x14ac:dyDescent="0.2">
      <c r="A81" s="9">
        <v>1263</v>
      </c>
      <c r="B81" s="26" t="s">
        <v>74</v>
      </c>
      <c r="C81" s="13">
        <v>0</v>
      </c>
      <c r="D81" s="13">
        <v>0</v>
      </c>
      <c r="E81" s="13">
        <v>0</v>
      </c>
      <c r="F81" s="13">
        <f t="shared" si="5"/>
        <v>0</v>
      </c>
      <c r="G81" s="12">
        <f t="shared" ref="G81:G100" si="6">+F81-C81</f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5"/>
        <v>0</v>
      </c>
      <c r="G82" s="12">
        <f t="shared" si="6"/>
        <v>0</v>
      </c>
    </row>
    <row r="83" spans="1:7" x14ac:dyDescent="0.2">
      <c r="A83" s="9">
        <v>1265</v>
      </c>
      <c r="B83" s="26" t="s">
        <v>76</v>
      </c>
      <c r="C83" s="13">
        <v>0</v>
      </c>
      <c r="D83" s="13">
        <v>0</v>
      </c>
      <c r="E83" s="13">
        <v>0</v>
      </c>
      <c r="F83" s="13">
        <f t="shared" si="5"/>
        <v>0</v>
      </c>
      <c r="G83" s="12">
        <f t="shared" si="6"/>
        <v>0</v>
      </c>
    </row>
    <row r="84" spans="1:7" x14ac:dyDescent="0.2">
      <c r="A84" s="5">
        <v>1270</v>
      </c>
      <c r="B84" s="27" t="s">
        <v>77</v>
      </c>
      <c r="C84" s="7">
        <v>0</v>
      </c>
      <c r="D84" s="7">
        <v>0</v>
      </c>
      <c r="E84" s="7">
        <v>0</v>
      </c>
      <c r="F84" s="7">
        <f t="shared" si="5"/>
        <v>0</v>
      </c>
      <c r="G84" s="8">
        <f t="shared" si="6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5"/>
        <v>0</v>
      </c>
      <c r="G85" s="12">
        <f t="shared" si="6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5"/>
        <v>0</v>
      </c>
      <c r="G86" s="12">
        <f t="shared" si="6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5"/>
        <v>0</v>
      </c>
      <c r="G87" s="12">
        <f t="shared" si="6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5"/>
        <v>0</v>
      </c>
      <c r="G88" s="12">
        <f t="shared" si="6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5"/>
        <v>0</v>
      </c>
      <c r="G89" s="12">
        <f t="shared" si="6"/>
        <v>0</v>
      </c>
    </row>
    <row r="90" spans="1:7" x14ac:dyDescent="0.2">
      <c r="A90" s="9">
        <v>1279</v>
      </c>
      <c r="B90" s="26" t="s">
        <v>83</v>
      </c>
      <c r="C90" s="13">
        <v>0</v>
      </c>
      <c r="D90" s="13">
        <v>0</v>
      </c>
      <c r="E90" s="13">
        <v>0</v>
      </c>
      <c r="F90" s="13">
        <f t="shared" si="5"/>
        <v>0</v>
      </c>
      <c r="G90" s="12">
        <f t="shared" si="6"/>
        <v>0</v>
      </c>
    </row>
    <row r="91" spans="1:7" x14ac:dyDescent="0.2">
      <c r="A91" s="5">
        <v>1280</v>
      </c>
      <c r="B91" s="27" t="s">
        <v>99</v>
      </c>
      <c r="C91" s="7">
        <v>0</v>
      </c>
      <c r="D91" s="7">
        <v>0</v>
      </c>
      <c r="E91" s="7">
        <v>0</v>
      </c>
      <c r="F91" s="7">
        <f t="shared" si="5"/>
        <v>0</v>
      </c>
      <c r="G91" s="8">
        <f t="shared" si="6"/>
        <v>0</v>
      </c>
    </row>
    <row r="92" spans="1:7" ht="22.5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5"/>
        <v>0</v>
      </c>
      <c r="G92" s="12">
        <f t="shared" si="6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5"/>
        <v>0</v>
      </c>
      <c r="G93" s="12">
        <f t="shared" si="6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5"/>
        <v>0</v>
      </c>
      <c r="G94" s="12">
        <f t="shared" si="6"/>
        <v>0</v>
      </c>
    </row>
    <row r="95" spans="1:7" ht="22.5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5"/>
        <v>0</v>
      </c>
      <c r="G95" s="12">
        <f t="shared" si="6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5"/>
        <v>0</v>
      </c>
      <c r="G96" s="12">
        <f t="shared" si="6"/>
        <v>0</v>
      </c>
    </row>
    <row r="97" spans="1:7" x14ac:dyDescent="0.2">
      <c r="A97" s="38">
        <v>1290</v>
      </c>
      <c r="B97" s="27" t="s">
        <v>89</v>
      </c>
      <c r="C97" s="7">
        <v>0</v>
      </c>
      <c r="D97" s="7">
        <v>0</v>
      </c>
      <c r="E97" s="7">
        <v>0</v>
      </c>
      <c r="F97" s="7">
        <f t="shared" si="5"/>
        <v>0</v>
      </c>
      <c r="G97" s="8">
        <f t="shared" si="6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5"/>
        <v>0</v>
      </c>
      <c r="G98" s="12">
        <f t="shared" si="6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5"/>
        <v>0</v>
      </c>
      <c r="G99" s="12">
        <f t="shared" si="6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si="6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122</v>
      </c>
      <c r="C106" s="34"/>
      <c r="D106" s="36" t="s">
        <v>111</v>
      </c>
    </row>
    <row r="107" spans="1:7" ht="45" x14ac:dyDescent="0.2">
      <c r="A107" s="34"/>
      <c r="B107" s="41" t="s">
        <v>121</v>
      </c>
      <c r="C107" s="37"/>
      <c r="D107" s="42" t="s">
        <v>123</v>
      </c>
      <c r="E107" s="43"/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51181102362204722" right="0.11811023622047245" top="0.35433070866141736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2017-04-07T14:16:08Z</cp:lastPrinted>
  <dcterms:created xsi:type="dcterms:W3CDTF">2014-02-09T04:04:15Z</dcterms:created>
  <dcterms:modified xsi:type="dcterms:W3CDTF">2017-10-10T17:15:39Z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