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240" windowHeight="7995" tabRatio="863" activeTab="12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D35" i="64" l="1"/>
  <c r="D26" i="64"/>
  <c r="D8" i="63"/>
  <c r="D98" i="60" l="1"/>
  <c r="D96" i="60"/>
  <c r="H3" i="65" l="1"/>
  <c r="H2" i="65"/>
  <c r="H1" i="65"/>
  <c r="E3" i="60"/>
  <c r="E2" i="60"/>
  <c r="E1" i="60"/>
  <c r="H3" i="59"/>
  <c r="H2" i="59"/>
  <c r="H1" i="59"/>
  <c r="A3" i="65"/>
  <c r="A2" i="65"/>
  <c r="A1" i="65"/>
  <c r="A3" i="64" l="1"/>
  <c r="A1" i="64"/>
  <c r="A3" i="63"/>
  <c r="A1" i="63"/>
  <c r="D7" i="64"/>
  <c r="D15" i="63"/>
  <c r="D21" i="63"/>
  <c r="A3" i="59" l="1"/>
  <c r="A3" i="60" s="1"/>
  <c r="A2" i="59"/>
  <c r="A1" i="59"/>
  <c r="A1" i="60" s="1"/>
  <c r="E3" i="62"/>
  <c r="E2" i="62"/>
  <c r="E1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7" i="60"/>
  <c r="F14" i="59"/>
  <c r="G14" i="59" s="1"/>
  <c r="E14" i="59"/>
  <c r="A3" i="61" l="1"/>
  <c r="A3" i="62"/>
  <c r="A1" i="61"/>
  <c r="A1" i="62"/>
</calcChain>
</file>

<file path=xl/sharedStrings.xml><?xml version="1.0" encoding="utf-8"?>
<sst xmlns="http://schemas.openxmlformats.org/spreadsheetml/2006/main" count="888" uniqueCount="656">
  <si>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</si>
  <si>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</si>
  <si>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</si>
  <si>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</si>
  <si>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</si>
  <si>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</si>
  <si>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</si>
  <si>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</si>
  <si>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</si>
  <si>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</si>
  <si>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</si>
  <si>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</si>
  <si>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</si>
  <si>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</si>
  <si>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</si>
  <si>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</si>
  <si>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</si>
  <si>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</si>
  <si>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</si>
  <si>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</si>
  <si>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</si>
  <si>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</si>
  <si>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</si>
  <si>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</si>
  <si>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</si>
  <si>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</si>
  <si>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</si>
  <si>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</si>
  <si>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</si>
  <si>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</si>
  <si>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</si>
  <si>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</si>
  <si>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</si>
  <si>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</si>
  <si>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</si>
  <si>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</si>
  <si>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</si>
  <si>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</si>
  <si>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</si>
  <si>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</si>
  <si>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</si>
  <si>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</si>
  <si>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</si>
  <si>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</si>
  <si>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</si>
  <si>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</si>
  <si>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</si>
  <si>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</si>
  <si>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</si>
  <si>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</si>
  <si>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</si>
  <si>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</si>
  <si>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</si>
  <si>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</si>
  <si>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</si>
  <si>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</si>
  <si>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</si>
  <si>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</si>
  <si>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</si>
  <si>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</si>
  <si>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</si>
  <si>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</si>
  <si>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</si>
  <si>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</si>
  <si>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</si>
  <si>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</si>
  <si>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</si>
  <si>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</si>
  <si>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</si>
  <si>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</si>
  <si>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</si>
  <si>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</si>
  <si>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</si>
  <si>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</si>
  <si>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</si>
  <si>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</si>
  <si>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</si>
  <si>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</si>
  <si>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</si>
  <si>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</si>
  <si>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</si>
  <si>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</si>
  <si>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</si>
  <si>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</si>
  <si>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</si>
  <si>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</si>
  <si>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</si>
  <si>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</si>
  <si>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</si>
  <si>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</si>
  <si>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</si>
  <si>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</si>
  <si>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</si>
  <si>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</si>
  <si>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</si>
  <si>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</si>
  <si>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</si>
  <si>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</si>
  <si>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</si>
  <si>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</si>
  <si>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</si>
  <si>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</si>
  <si>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</si>
  <si>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</si>
  <si>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</si>
  <si>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</si>
  <si>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</si>
  <si>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</si>
  <si>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</si>
  <si>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</si>
  <si>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</si>
  <si>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</si>
  <si>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</si>
  <si>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</si>
  <si>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</si>
  <si>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</si>
  <si>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</si>
  <si>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</si>
  <si>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</si>
  <si>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</si>
  <si>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</si>
  <si>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</si>
  <si>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</si>
  <si>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</si>
  <si>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</si>
  <si>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</si>
  <si>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</si>
  <si>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</si>
  <si>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</si>
  <si>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</si>
  <si>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</si>
  <si>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</si>
  <si>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</si>
  <si>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</si>
  <si>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</si>
  <si>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</si>
  <si>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</si>
  <si>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</si>
  <si>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</si>
  <si>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</si>
  <si>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</si>
  <si>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</si>
  <si>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</si>
  <si>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</si>
  <si>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</si>
  <si>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</si>
  <si>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</si>
  <si>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</si>
  <si>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</si>
  <si>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</si>
  <si>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</si>
  <si>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</si>
  <si>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</si>
  <si>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</si>
  <si>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</si>
  <si>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</si>
  <si>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</si>
  <si>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</si>
  <si>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</si>
  <si>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</si>
  <si>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</si>
  <si>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</si>
  <si>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</si>
  <si>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</si>
  <si>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</si>
  <si>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</si>
  <si>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</si>
  <si>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</si>
  <si>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</si>
  <si>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</si>
  <si>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</si>
  <si>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</si>
  <si>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</si>
  <si>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</si>
  <si>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</si>
  <si>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</si>
  <si>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</si>
  <si>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</si>
  <si>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</si>
  <si>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</si>
  <si>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</si>
  <si>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</si>
  <si>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</si>
  <si>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</si>
  <si>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</si>
  <si>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</si>
  <si>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</si>
  <si>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</si>
  <si>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</si>
  <si>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</si>
  <si>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</si>
  <si>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</si>
  <si>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</si>
  <si>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</si>
  <si>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</si>
  <si>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</si>
  <si>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</si>
  <si>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</si>
  <si>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</si>
  <si>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</si>
  <si>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</si>
  <si>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</si>
  <si>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</si>
  <si>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</si>
  <si>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</si>
  <si>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</si>
  <si>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</si>
  <si>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</si>
  <si>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</si>
  <si>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</si>
  <si>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</si>
  <si>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</si>
  <si>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</si>
  <si>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</si>
  <si>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</si>
  <si>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</si>
  <si>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</si>
  <si>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</si>
  <si>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</si>
  <si>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</si>
  <si>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</si>
  <si>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</si>
  <si>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</si>
  <si>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</si>
  <si>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</si>
  <si>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</si>
  <si>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</si>
  <si>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</si>
  <si>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</si>
  <si>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</si>
  <si>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</si>
  <si>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</si>
  <si>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</si>
  <si>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</si>
  <si>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</si>
  <si>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</si>
  <si>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</si>
  <si>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</si>
  <si>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</si>
  <si>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</si>
  <si>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</si>
  <si>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</si>
  <si>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</si>
  <si>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</si>
  <si>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</si>
  <si>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</si>
  <si>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</si>
  <si>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</si>
  <si>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</si>
  <si>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</si>
  <si>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</si>
  <si>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</si>
  <si>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</si>
  <si>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</si>
  <si>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</si>
  <si>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</si>
  <si>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</si>
  <si>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</si>
  <si>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</si>
  <si>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</si>
  <si>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</si>
  <si>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</si>
  <si>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</si>
  <si>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</si>
  <si>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</si>
  <si>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</si>
  <si>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</si>
  <si>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</si>
  <si>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</si>
  <si>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</si>
  <si>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</si>
  <si>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</si>
  <si>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</si>
  <si>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</si>
  <si>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</si>
  <si>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</si>
  <si>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</si>
  <si>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</si>
  <si>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</si>
  <si>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</si>
  <si>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</si>
  <si>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</si>
  <si>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</si>
  <si>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</si>
  <si>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</si>
  <si>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</si>
  <si>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</si>
  <si>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</si>
  <si>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</si>
  <si>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</si>
  <si>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</si>
  <si>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</si>
  <si>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</si>
  <si>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</si>
  <si>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</si>
  <si>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</si>
  <si>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</si>
  <si>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</si>
  <si>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</si>
  <si>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</si>
  <si>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</si>
  <si>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</si>
  <si>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</si>
  <si>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</si>
  <si>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</si>
  <si>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</si>
  <si>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</si>
  <si>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</si>
  <si>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</si>
  <si>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</si>
  <si>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</si>
  <si>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</si>
  <si>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</si>
  <si>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</si>
  <si>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</si>
  <si>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</si>
  <si>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</si>
  <si>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</si>
  <si>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</si>
  <si>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</si>
  <si>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</si>
  <si>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</si>
  <si>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</si>
  <si>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</si>
  <si>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</si>
  <si>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</si>
  <si>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</si>
  <si>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</si>
  <si>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</si>
  <si>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</si>
  <si>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</si>
  <si>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</si>
  <si>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</si>
  <si>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</si>
  <si>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</si>
  <si>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</si>
  <si>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</si>
  <si>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</si>
  <si>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</si>
  <si>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</si>
  <si>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</si>
  <si>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</si>
  <si>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</si>
  <si>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</si>
  <si>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</si>
  <si>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</si>
  <si>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</si>
  <si>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</si>
  <si>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</si>
  <si>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</si>
  <si>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</si>
  <si>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</si>
  <si>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</si>
  <si>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</si>
  <si>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</si>
  <si>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</si>
  <si>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</si>
  <si>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</si>
  <si>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</si>
  <si>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</si>
  <si>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</si>
  <si>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</si>
  <si>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</si>
  <si>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</si>
  <si>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</si>
  <si>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</si>
  <si>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</si>
  <si>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</si>
  <si>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</si>
  <si>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</si>
  <si>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</si>
  <si>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</si>
  <si>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</si>
  <si>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</si>
  <si>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</si>
  <si>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</si>
  <si>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</si>
  <si>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</si>
  <si>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</si>
  <si>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</si>
  <si>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</si>
  <si>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</si>
  <si>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</si>
  <si>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</si>
  <si>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</si>
  <si>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</si>
  <si>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</si>
  <si>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</si>
  <si>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</si>
  <si>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</si>
  <si>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</si>
  <si>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</si>
  <si>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</si>
  <si>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</si>
  <si>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</si>
  <si>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</si>
  <si>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</si>
  <si>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</si>
  <si>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</si>
  <si>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</si>
  <si>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</si>
  <si>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</si>
  <si>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</si>
  <si>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</si>
  <si>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</si>
  <si>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</si>
  <si>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</si>
  <si>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</si>
  <si>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</si>
  <si>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</si>
  <si>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</si>
  <si>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</si>
  <si>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</si>
  <si>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</si>
  <si>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</si>
  <si>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</si>
  <si>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</si>
  <si>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</si>
  <si>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</si>
  <si>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</si>
  <si>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</si>
  <si>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</si>
  <si>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</si>
  <si>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</si>
  <si>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</si>
  <si>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</si>
  <si>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</si>
  <si>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</si>
  <si>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</si>
  <si>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</si>
  <si>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</si>
  <si>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</si>
  <si>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</si>
  <si>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</si>
  <si>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</si>
  <si>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</si>
  <si>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</si>
  <si>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</si>
  <si>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</si>
  <si>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</si>
  <si>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</si>
  <si>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</si>
  <si>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</si>
  <si>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</si>
  <si>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</si>
  <si>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</si>
  <si>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</si>
  <si>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</si>
  <si>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</si>
  <si>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</si>
  <si>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</si>
  <si>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</si>
  <si>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</si>
  <si>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</si>
  <si>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</si>
  <si>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</si>
  <si>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</si>
  <si>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</si>
  <si>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</si>
  <si>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</si>
  <si>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</si>
  <si>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</si>
  <si>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</si>
  <si>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</si>
  <si>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</si>
  <si>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</si>
  <si>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</si>
  <si>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</si>
  <si>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</si>
  <si>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</si>
  <si>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</si>
  <si>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</si>
  <si>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</si>
  <si>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</si>
  <si>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</si>
  <si>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</si>
  <si>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</si>
  <si>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</si>
  <si>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</si>
  <si>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</si>
  <si>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</si>
  <si>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</si>
  <si>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</si>
  <si>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</si>
  <si>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</si>
  <si>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</si>
  <si>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</si>
  <si>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</si>
  <si>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</si>
  <si>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</si>
  <si>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</si>
  <si>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</si>
  <si>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</si>
  <si>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</si>
  <si>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</si>
  <si>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</si>
  <si>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</si>
  <si>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</si>
  <si>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</si>
  <si>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</si>
  <si>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</si>
  <si>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</si>
  <si>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</si>
  <si>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</si>
  <si>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</si>
  <si>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</si>
  <si>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</si>
  <si>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</si>
  <si>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</si>
  <si>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</si>
  <si>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</si>
  <si>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</si>
  <si>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</si>
  <si>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</si>
  <si>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</si>
  <si>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</si>
  <si>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</si>
  <si>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</si>
  <si>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</si>
  <si>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</si>
  <si>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</si>
  <si>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</si>
  <si>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</si>
  <si>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</si>
  <si>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</si>
  <si>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</si>
  <si>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</si>
  <si>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</si>
  <si>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</si>
  <si>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</si>
  <si>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</si>
  <si>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</si>
  <si>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</si>
  <si>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</si>
  <si>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</si>
  <si>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</si>
  <si>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</si>
  <si>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</si>
  <si>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</si>
  <si>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</si>
  <si>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</si>
  <si>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</si>
  <si>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</si>
  <si>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</si>
  <si>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</si>
  <si>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</si>
  <si>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</si>
  <si>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</si>
  <si>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</si>
  <si>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</si>
  <si>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</si>
  <si>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</si>
  <si>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</si>
  <si>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</si>
  <si>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</si>
  <si>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</si>
  <si>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</si>
  <si>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</si>
  <si>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</si>
  <si>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</si>
  <si>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</si>
  <si>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</si>
  <si>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</si>
  <si>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</si>
  <si>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</si>
  <si>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</si>
  <si>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</si>
  <si>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</si>
  <si>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</si>
  <si>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</si>
  <si>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</si>
  <si>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</si>
  <si>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</si>
  <si>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</si>
  <si>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</si>
  <si>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</si>
  <si>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</si>
  <si>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</si>
  <si>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</si>
  <si>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</si>
  <si>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</si>
  <si>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</si>
  <si>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</si>
  <si>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</si>
  <si>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</si>
  <si>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</si>
  <si>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</si>
  <si>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</si>
  <si>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</si>
  <si>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</si>
  <si>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</si>
  <si>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</si>
  <si>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</si>
  <si>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</si>
  <si>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</si>
  <si>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</si>
  <si>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</si>
  <si>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</si>
  <si>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</si>
  <si>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</si>
  <si>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</si>
  <si>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</si>
  <si>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</si>
  <si>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</si>
  <si>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</si>
  <si>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</si>
  <si>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</si>
  <si>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</si>
  <si>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</si>
  <si>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</si>
  <si>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</si>
  <si>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</si>
  <si>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</si>
  <si>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</si>
  <si>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</si>
  <si>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</si>
  <si>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</si>
  <si>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</si>
  <si>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</si>
  <si>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</si>
  <si>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</si>
  <si>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</si>
  <si>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</si>
  <si>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</si>
  <si>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</si>
  <si>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</si>
  <si>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Sistema de Agua Potable y Alcantarillado en la Zona Rural del Municipio de León, Guanajuato</t>
  </si>
  <si>
    <t>Correspondiente del 1 Enero al 31 Marzo 2018</t>
  </si>
  <si>
    <t>MULTICUENTA</t>
  </si>
  <si>
    <t>90 DIAS</t>
  </si>
  <si>
    <t>EN PLAZO DE EJECUCION</t>
  </si>
  <si>
    <t>LENEAS DE AGUA Y ALCANTARILLLADO</t>
  </si>
  <si>
    <t>LINEA RECTA</t>
  </si>
  <si>
    <t>NOR_01_04_005 CONAC</t>
  </si>
  <si>
    <t>CONVENIOS, APORTACIONES</t>
  </si>
  <si>
    <t>DECLARACIONES Y PAGO ICIC</t>
  </si>
  <si>
    <t>EJECUCIÓN DE OBRAS</t>
  </si>
  <si>
    <t>FORMALIZACIÓN DE CONTRATOS</t>
  </si>
  <si>
    <t>RECAUDACIÓN POR SERVICIOS</t>
  </si>
  <si>
    <t>CUMPLIMIENTO DE CONVENIO</t>
  </si>
  <si>
    <t>INTERESES MORATORIOS</t>
  </si>
  <si>
    <t xml:space="preserve">PRODUCTOS FINANCIEROS </t>
  </si>
  <si>
    <t xml:space="preserve">PRESTACIÓN BONIFICACION SERVICIO </t>
  </si>
  <si>
    <t>ARRENDAMIENTO, SERVICIO,  COMISIONES Y AFECTACIONES</t>
  </si>
  <si>
    <t>DEPRECIACIÓN</t>
  </si>
  <si>
    <t>ACTUALIZACION DE HACIENDA PUBLICA/PATRIMONIO</t>
  </si>
  <si>
    <t>PROPIOS</t>
  </si>
  <si>
    <t>MUNICIPAL Y PROPIOS</t>
  </si>
  <si>
    <t>70% MUNICIPAL</t>
  </si>
  <si>
    <t>Bajo protesta de decir verdad declaramos que los Estados Financieros y sus notas, son razonablemente correctos y son responsabilidad del emisor.</t>
  </si>
  <si>
    <t>Director General del SAPAL-Rural</t>
  </si>
  <si>
    <t>Lic. Leonardo Lino Briones</t>
  </si>
  <si>
    <t>Jefe de Administración Financiera y Comercial</t>
  </si>
  <si>
    <t>C.P.  Luis Enrique Hernandez Hernandez</t>
  </si>
  <si>
    <t>_________________________________</t>
  </si>
  <si>
    <t>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</si>
</sst>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68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9" fontId="14" fillId="0" borderId="0" xfId="9" applyNumberFormat="1" applyFont="1"/>
    <xf numFmtId="43" fontId="13" fillId="0" borderId="1" xfId="12" applyFont="1" applyFill="1" applyBorder="1" applyAlignment="1">
      <alignment horizontal="right" vertical="center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4" fontId="3" fillId="0" borderId="0" xfId="3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/>
      <protection locked="0"/>
    </xf>
  </cellXfs>
  <cellStyles count="13">
    <cellStyle name="Hipervínculo" xfId="11" builtinId="8"/>
    <cellStyle name="Millares" xfId="12" builtinId="3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6"/>
  <sheetViews>
    <sheetView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4" width="33.28515625" style="37" bestFit="1" customWidth="1"/>
    <col min="5" max="16384" width="12.85546875" style="37"/>
  </cols>
  <sheetData>
    <row r="1" spans="1:5" ht="18.95" customHeight="1" x14ac:dyDescent="0.2">
      <c r="A1" s="149" t="s">
        <v>626</v>
      </c>
      <c r="B1" s="149"/>
      <c r="C1" s="73"/>
      <c r="D1" s="70" t="s">
        <v>288</v>
      </c>
      <c r="E1" s="71">
        <v>2018</v>
      </c>
    </row>
    <row r="2" spans="1:5" ht="18.95" customHeight="1" x14ac:dyDescent="0.2">
      <c r="A2" s="150" t="s">
        <v>289</v>
      </c>
      <c r="B2" s="150"/>
      <c r="C2" s="93"/>
      <c r="D2" s="70" t="s">
        <v>290</v>
      </c>
      <c r="E2" s="73" t="s">
        <v>291</v>
      </c>
    </row>
    <row r="3" spans="1:5" ht="18.95" customHeight="1" x14ac:dyDescent="0.2">
      <c r="A3" s="151" t="s">
        <v>627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5" t="s">
        <v>1</v>
      </c>
      <c r="B9" s="146" t="s">
        <v>2</v>
      </c>
    </row>
    <row r="10" spans="1:5" x14ac:dyDescent="0.2">
      <c r="A10" s="145" t="s">
        <v>3</v>
      </c>
      <c r="B10" s="146" t="s">
        <v>4</v>
      </c>
    </row>
    <row r="11" spans="1:5" x14ac:dyDescent="0.2">
      <c r="A11" s="145" t="s">
        <v>5</v>
      </c>
      <c r="B11" s="146" t="s">
        <v>6</v>
      </c>
    </row>
    <row r="12" spans="1:5" x14ac:dyDescent="0.2">
      <c r="A12" s="145" t="s">
        <v>218</v>
      </c>
      <c r="B12" s="146" t="s">
        <v>281</v>
      </c>
    </row>
    <row r="13" spans="1:5" x14ac:dyDescent="0.2">
      <c r="A13" s="145" t="s">
        <v>7</v>
      </c>
      <c r="B13" s="146" t="s">
        <v>280</v>
      </c>
    </row>
    <row r="14" spans="1:5" x14ac:dyDescent="0.2">
      <c r="A14" s="145" t="s">
        <v>8</v>
      </c>
      <c r="B14" s="146" t="s">
        <v>217</v>
      </c>
    </row>
    <row r="15" spans="1:5" x14ac:dyDescent="0.2">
      <c r="A15" s="145" t="s">
        <v>9</v>
      </c>
      <c r="B15" s="146" t="s">
        <v>10</v>
      </c>
    </row>
    <row r="16" spans="1:5" x14ac:dyDescent="0.2">
      <c r="A16" s="145" t="s">
        <v>11</v>
      </c>
      <c r="B16" s="146" t="s">
        <v>12</v>
      </c>
    </row>
    <row r="17" spans="1:2" x14ac:dyDescent="0.2">
      <c r="A17" s="145" t="s">
        <v>13</v>
      </c>
      <c r="B17" s="146" t="s">
        <v>14</v>
      </c>
    </row>
    <row r="18" spans="1:2" x14ac:dyDescent="0.2">
      <c r="A18" s="145" t="s">
        <v>15</v>
      </c>
      <c r="B18" s="146" t="s">
        <v>16</v>
      </c>
    </row>
    <row r="19" spans="1:2" x14ac:dyDescent="0.2">
      <c r="A19" s="145" t="s">
        <v>17</v>
      </c>
      <c r="B19" s="146" t="s">
        <v>18</v>
      </c>
    </row>
    <row r="20" spans="1:2" x14ac:dyDescent="0.2">
      <c r="A20" s="145" t="s">
        <v>19</v>
      </c>
      <c r="B20" s="146" t="s">
        <v>20</v>
      </c>
    </row>
    <row r="21" spans="1:2" x14ac:dyDescent="0.2">
      <c r="A21" s="145" t="s">
        <v>21</v>
      </c>
      <c r="B21" s="146" t="s">
        <v>275</v>
      </c>
    </row>
    <row r="22" spans="1:2" x14ac:dyDescent="0.2">
      <c r="A22" s="145" t="s">
        <v>22</v>
      </c>
      <c r="B22" s="146" t="s">
        <v>23</v>
      </c>
    </row>
    <row r="23" spans="1:2" x14ac:dyDescent="0.2">
      <c r="A23" s="145" t="s">
        <v>122</v>
      </c>
      <c r="B23" s="146" t="s">
        <v>24</v>
      </c>
    </row>
    <row r="24" spans="1:2" x14ac:dyDescent="0.2">
      <c r="A24" s="145" t="s">
        <v>123</v>
      </c>
      <c r="B24" s="146" t="s">
        <v>25</v>
      </c>
    </row>
    <row r="25" spans="1:2" x14ac:dyDescent="0.2">
      <c r="A25" s="145" t="s">
        <v>124</v>
      </c>
      <c r="B25" s="146" t="s">
        <v>26</v>
      </c>
    </row>
    <row r="26" spans="1:2" x14ac:dyDescent="0.2">
      <c r="A26" s="145" t="s">
        <v>27</v>
      </c>
      <c r="B26" s="146" t="s">
        <v>28</v>
      </c>
    </row>
    <row r="27" spans="1:2" x14ac:dyDescent="0.2">
      <c r="A27" s="145" t="s">
        <v>29</v>
      </c>
      <c r="B27" s="146" t="s">
        <v>30</v>
      </c>
    </row>
    <row r="28" spans="1:2" x14ac:dyDescent="0.2">
      <c r="A28" s="145" t="s">
        <v>31</v>
      </c>
      <c r="B28" s="146" t="s">
        <v>32</v>
      </c>
    </row>
    <row r="29" spans="1:2" x14ac:dyDescent="0.2">
      <c r="A29" s="145" t="s">
        <v>33</v>
      </c>
      <c r="B29" s="146" t="s">
        <v>34</v>
      </c>
    </row>
    <row r="30" spans="1:2" x14ac:dyDescent="0.2">
      <c r="A30" s="145" t="s">
        <v>120</v>
      </c>
      <c r="B30" s="146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4" x14ac:dyDescent="0.2">
      <c r="A33" s="145" t="s">
        <v>90</v>
      </c>
      <c r="B33" s="146" t="s">
        <v>85</v>
      </c>
    </row>
    <row r="34" spans="1:4" x14ac:dyDescent="0.2">
      <c r="A34" s="145" t="s">
        <v>91</v>
      </c>
      <c r="B34" s="146" t="s">
        <v>86</v>
      </c>
    </row>
    <row r="35" spans="1:4" x14ac:dyDescent="0.2">
      <c r="A35" s="40"/>
      <c r="B35" s="43"/>
    </row>
    <row r="36" spans="1:4" x14ac:dyDescent="0.2">
      <c r="A36" s="40"/>
      <c r="B36" s="41" t="s">
        <v>88</v>
      </c>
    </row>
    <row r="37" spans="1:4" x14ac:dyDescent="0.2">
      <c r="A37" s="40" t="s">
        <v>89</v>
      </c>
      <c r="B37" s="146" t="s">
        <v>36</v>
      </c>
    </row>
    <row r="38" spans="1:4" x14ac:dyDescent="0.2">
      <c r="A38" s="40"/>
      <c r="B38" s="146" t="s">
        <v>37</v>
      </c>
    </row>
    <row r="39" spans="1:4" ht="12" thickBot="1" x14ac:dyDescent="0.25">
      <c r="A39" s="44"/>
      <c r="B39" s="45"/>
    </row>
    <row r="41" spans="1:4" x14ac:dyDescent="0.2">
      <c r="A41" s="164" t="s">
        <v>649</v>
      </c>
    </row>
    <row r="44" spans="1:4" x14ac:dyDescent="0.2">
      <c r="B44" s="167" t="s">
        <v>654</v>
      </c>
      <c r="D44" s="167" t="s">
        <v>655</v>
      </c>
    </row>
    <row r="45" spans="1:4" x14ac:dyDescent="0.2">
      <c r="B45" s="165" t="s">
        <v>650</v>
      </c>
      <c r="D45" s="166" t="s">
        <v>652</v>
      </c>
    </row>
    <row r="46" spans="1:4" x14ac:dyDescent="0.2">
      <c r="B46" s="165" t="s">
        <v>651</v>
      </c>
      <c r="D46" s="166" t="s">
        <v>653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D6" sqref="D6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56" t="str">
        <f>'Notas a los Edos Financieros'!A1</f>
        <v>Sistema de Agua Potable y Alcantarillado en la Zona Rural del Municipio de León, Guanajuato</v>
      </c>
      <c r="B1" s="156"/>
      <c r="C1" s="156"/>
      <c r="D1" s="156"/>
    </row>
    <row r="2" spans="1:4" s="94" customFormat="1" ht="18.95" customHeight="1" x14ac:dyDescent="0.25">
      <c r="A2" s="156" t="s">
        <v>624</v>
      </c>
      <c r="B2" s="156"/>
      <c r="C2" s="156"/>
      <c r="D2" s="156"/>
    </row>
    <row r="3" spans="1:4" s="94" customFormat="1" ht="18.95" customHeight="1" x14ac:dyDescent="0.25">
      <c r="A3" s="156" t="str">
        <f>'Notas a los Edos Financieros'!A3</f>
        <v>Correspondiente del 1 Enero al 31 Marzo 2018</v>
      </c>
      <c r="B3" s="156"/>
      <c r="C3" s="156"/>
      <c r="D3" s="156"/>
    </row>
    <row r="4" spans="1:4" s="97" customFormat="1" ht="18.95" customHeight="1" x14ac:dyDescent="0.2">
      <c r="A4" s="157" t="s">
        <v>620</v>
      </c>
      <c r="B4" s="157"/>
      <c r="C4" s="157"/>
      <c r="D4" s="157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48"/>
      <c r="D6" s="101">
        <v>92510166</v>
      </c>
    </row>
    <row r="7" spans="1:4" x14ac:dyDescent="0.2">
      <c r="B7" s="102"/>
      <c r="C7" s="103"/>
      <c r="D7" s="104"/>
    </row>
    <row r="8" spans="1:4" x14ac:dyDescent="0.2">
      <c r="A8" s="105" t="s">
        <v>145</v>
      </c>
      <c r="B8" s="106"/>
      <c r="C8" s="107"/>
      <c r="D8" s="108">
        <f>SUM(C9:C13)</f>
        <v>774.02</v>
      </c>
    </row>
    <row r="9" spans="1:4" x14ac:dyDescent="0.2">
      <c r="A9" s="109"/>
      <c r="B9" s="110" t="s">
        <v>144</v>
      </c>
      <c r="C9" s="111">
        <v>0</v>
      </c>
      <c r="D9" s="112"/>
    </row>
    <row r="10" spans="1:4" x14ac:dyDescent="0.2">
      <c r="A10" s="109"/>
      <c r="B10" s="110" t="s">
        <v>143</v>
      </c>
      <c r="C10" s="111">
        <v>0</v>
      </c>
      <c r="D10" s="113"/>
    </row>
    <row r="11" spans="1:4" x14ac:dyDescent="0.2">
      <c r="A11" s="109"/>
      <c r="B11" s="110" t="s">
        <v>142</v>
      </c>
      <c r="C11" s="111">
        <v>0</v>
      </c>
      <c r="D11" s="113"/>
    </row>
    <row r="12" spans="1:4" x14ac:dyDescent="0.2">
      <c r="A12" s="109"/>
      <c r="B12" s="110" t="s">
        <v>141</v>
      </c>
      <c r="C12" s="111">
        <v>774.02</v>
      </c>
      <c r="D12" s="113"/>
    </row>
    <row r="13" spans="1:4" x14ac:dyDescent="0.2">
      <c r="A13" s="114" t="s">
        <v>140</v>
      </c>
      <c r="B13" s="110"/>
      <c r="C13" s="111">
        <v>0</v>
      </c>
      <c r="D13" s="113"/>
    </row>
    <row r="14" spans="1:4" x14ac:dyDescent="0.2">
      <c r="B14" s="115"/>
      <c r="C14" s="116"/>
      <c r="D14" s="117"/>
    </row>
    <row r="15" spans="1:4" x14ac:dyDescent="0.2">
      <c r="A15" s="105" t="s">
        <v>139</v>
      </c>
      <c r="B15" s="106"/>
      <c r="C15" s="107"/>
      <c r="D15" s="108">
        <f>SUM(D16:D19)</f>
        <v>0</v>
      </c>
    </row>
    <row r="16" spans="1:4" x14ac:dyDescent="0.2">
      <c r="A16" s="109"/>
      <c r="B16" s="110" t="s">
        <v>138</v>
      </c>
      <c r="C16" s="111">
        <v>0</v>
      </c>
      <c r="D16" s="112"/>
    </row>
    <row r="17" spans="1:4" x14ac:dyDescent="0.2">
      <c r="A17" s="109"/>
      <c r="B17" s="110" t="s">
        <v>137</v>
      </c>
      <c r="C17" s="111">
        <v>0</v>
      </c>
      <c r="D17" s="113"/>
    </row>
    <row r="18" spans="1:4" x14ac:dyDescent="0.2">
      <c r="A18" s="109"/>
      <c r="B18" s="110" t="s">
        <v>136</v>
      </c>
      <c r="C18" s="111">
        <v>0</v>
      </c>
      <c r="D18" s="113"/>
    </row>
    <row r="19" spans="1:4" x14ac:dyDescent="0.2">
      <c r="A19" s="114" t="s">
        <v>135</v>
      </c>
      <c r="B19" s="118"/>
      <c r="C19" s="119">
        <v>0</v>
      </c>
      <c r="D19" s="113"/>
    </row>
    <row r="20" spans="1:4" x14ac:dyDescent="0.2">
      <c r="B20" s="120"/>
      <c r="C20" s="121"/>
      <c r="D20" s="117"/>
    </row>
    <row r="21" spans="1:4" x14ac:dyDescent="0.2">
      <c r="A21" s="100" t="s">
        <v>134</v>
      </c>
      <c r="B21" s="100"/>
      <c r="C21" s="122"/>
      <c r="D21" s="101">
        <f>+D6+D8-D15</f>
        <v>92510940.019999996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opLeftCell="A4" workbookViewId="0">
      <selection activeCell="D24" sqref="D24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2" customWidth="1"/>
    <col min="5" max="16384" width="11.42578125" style="96"/>
  </cols>
  <sheetData>
    <row r="1" spans="1:4" s="123" customFormat="1" ht="18.95" customHeight="1" x14ac:dyDescent="0.25">
      <c r="A1" s="158" t="str">
        <f>'Notas a los Edos Financieros'!A1</f>
        <v>Sistema de Agua Potable y Alcantarillado en la Zona Rural del Municipio de León, Guanajuato</v>
      </c>
      <c r="B1" s="158"/>
      <c r="C1" s="158"/>
      <c r="D1" s="158"/>
    </row>
    <row r="2" spans="1:4" s="123" customFormat="1" ht="18.95" customHeight="1" x14ac:dyDescent="0.25">
      <c r="A2" s="158" t="s">
        <v>625</v>
      </c>
      <c r="B2" s="158"/>
      <c r="C2" s="158"/>
      <c r="D2" s="158"/>
    </row>
    <row r="3" spans="1:4" s="123" customFormat="1" ht="18.95" customHeight="1" x14ac:dyDescent="0.25">
      <c r="A3" s="158" t="str">
        <f>'Notas a los Edos Financieros'!A3</f>
        <v>Correspondiente del 1 Enero al 31 Marzo 2018</v>
      </c>
      <c r="B3" s="158"/>
      <c r="C3" s="158"/>
      <c r="D3" s="158"/>
    </row>
    <row r="4" spans="1:4" s="124" customFormat="1" x14ac:dyDescent="0.2">
      <c r="A4" s="159"/>
      <c r="B4" s="159"/>
      <c r="C4" s="159"/>
      <c r="D4" s="159"/>
    </row>
    <row r="5" spans="1:4" x14ac:dyDescent="0.2">
      <c r="A5" s="125" t="s">
        <v>168</v>
      </c>
      <c r="B5" s="126"/>
      <c r="C5" s="127"/>
      <c r="D5" s="101">
        <v>92510166</v>
      </c>
    </row>
    <row r="6" spans="1:4" x14ac:dyDescent="0.2">
      <c r="A6" s="129"/>
      <c r="B6" s="102"/>
      <c r="C6" s="130"/>
      <c r="D6" s="131"/>
    </row>
    <row r="7" spans="1:4" x14ac:dyDescent="0.2">
      <c r="A7" s="105" t="s">
        <v>167</v>
      </c>
      <c r="B7" s="132"/>
      <c r="C7" s="127"/>
      <c r="D7" s="133">
        <f>SUM(C8:C24)</f>
        <v>74136013</v>
      </c>
    </row>
    <row r="8" spans="1:4" x14ac:dyDescent="0.2">
      <c r="A8" s="109"/>
      <c r="B8" s="134" t="s">
        <v>166</v>
      </c>
      <c r="C8" s="111">
        <v>0</v>
      </c>
      <c r="D8" s="135"/>
    </row>
    <row r="9" spans="1:4" x14ac:dyDescent="0.2">
      <c r="A9" s="109"/>
      <c r="B9" s="134" t="s">
        <v>165</v>
      </c>
      <c r="C9" s="111">
        <v>0</v>
      </c>
      <c r="D9" s="136"/>
    </row>
    <row r="10" spans="1:4" x14ac:dyDescent="0.2">
      <c r="A10" s="109"/>
      <c r="B10" s="134" t="s">
        <v>164</v>
      </c>
      <c r="C10" s="111">
        <v>0</v>
      </c>
      <c r="D10" s="136"/>
    </row>
    <row r="11" spans="1:4" x14ac:dyDescent="0.2">
      <c r="A11" s="109"/>
      <c r="B11" s="134" t="s">
        <v>163</v>
      </c>
      <c r="C11" s="111">
        <v>0</v>
      </c>
      <c r="D11" s="136"/>
    </row>
    <row r="12" spans="1:4" x14ac:dyDescent="0.2">
      <c r="A12" s="109"/>
      <c r="B12" s="134" t="s">
        <v>162</v>
      </c>
      <c r="C12" s="111">
        <v>0</v>
      </c>
      <c r="D12" s="136"/>
    </row>
    <row r="13" spans="1:4" x14ac:dyDescent="0.2">
      <c r="A13" s="109"/>
      <c r="B13" s="134" t="s">
        <v>161</v>
      </c>
      <c r="C13" s="111">
        <v>0</v>
      </c>
      <c r="D13" s="136"/>
    </row>
    <row r="14" spans="1:4" x14ac:dyDescent="0.2">
      <c r="A14" s="109"/>
      <c r="B14" s="134" t="s">
        <v>160</v>
      </c>
      <c r="C14" s="111">
        <v>0</v>
      </c>
      <c r="D14" s="136"/>
    </row>
    <row r="15" spans="1:4" x14ac:dyDescent="0.2">
      <c r="A15" s="109"/>
      <c r="B15" s="134" t="s">
        <v>159</v>
      </c>
      <c r="C15" s="111">
        <v>0</v>
      </c>
      <c r="D15" s="136"/>
    </row>
    <row r="16" spans="1:4" x14ac:dyDescent="0.2">
      <c r="A16" s="109"/>
      <c r="B16" s="134" t="s">
        <v>158</v>
      </c>
      <c r="C16" s="111">
        <v>0</v>
      </c>
      <c r="D16" s="136"/>
    </row>
    <row r="17" spans="1:4" x14ac:dyDescent="0.2">
      <c r="A17" s="109"/>
      <c r="B17" s="134" t="s">
        <v>157</v>
      </c>
      <c r="C17" s="111">
        <v>74136013</v>
      </c>
      <c r="D17" s="136"/>
    </row>
    <row r="18" spans="1:4" x14ac:dyDescent="0.2">
      <c r="A18" s="109"/>
      <c r="B18" s="134" t="s">
        <v>156</v>
      </c>
      <c r="C18" s="111">
        <v>0</v>
      </c>
      <c r="D18" s="136"/>
    </row>
    <row r="19" spans="1:4" x14ac:dyDescent="0.2">
      <c r="A19" s="109"/>
      <c r="B19" s="134" t="s">
        <v>155</v>
      </c>
      <c r="C19" s="111">
        <v>0</v>
      </c>
      <c r="D19" s="136"/>
    </row>
    <row r="20" spans="1:4" x14ac:dyDescent="0.2">
      <c r="A20" s="109"/>
      <c r="B20" s="134" t="s">
        <v>154</v>
      </c>
      <c r="C20" s="111">
        <v>0</v>
      </c>
      <c r="D20" s="136"/>
    </row>
    <row r="21" spans="1:4" x14ac:dyDescent="0.2">
      <c r="A21" s="109"/>
      <c r="B21" s="134" t="s">
        <v>153</v>
      </c>
      <c r="C21" s="111">
        <v>0</v>
      </c>
      <c r="D21" s="136"/>
    </row>
    <row r="22" spans="1:4" x14ac:dyDescent="0.2">
      <c r="A22" s="109"/>
      <c r="B22" s="134" t="s">
        <v>152</v>
      </c>
      <c r="C22" s="111">
        <v>0</v>
      </c>
      <c r="D22" s="136"/>
    </row>
    <row r="23" spans="1:4" x14ac:dyDescent="0.2">
      <c r="A23" s="109"/>
      <c r="B23" s="134" t="s">
        <v>151</v>
      </c>
      <c r="C23" s="111">
        <v>0</v>
      </c>
      <c r="D23" s="136"/>
    </row>
    <row r="24" spans="1:4" x14ac:dyDescent="0.2">
      <c r="A24" s="109"/>
      <c r="B24" s="137" t="s">
        <v>150</v>
      </c>
      <c r="C24" s="111">
        <v>0</v>
      </c>
      <c r="D24" s="136"/>
    </row>
    <row r="25" spans="1:4" x14ac:dyDescent="0.2">
      <c r="A25" s="129"/>
      <c r="B25" s="138"/>
      <c r="C25" s="139"/>
      <c r="D25" s="140"/>
    </row>
    <row r="26" spans="1:4" x14ac:dyDescent="0.2">
      <c r="A26" s="105" t="s">
        <v>149</v>
      </c>
      <c r="B26" s="132"/>
      <c r="C26" s="141"/>
      <c r="D26" s="133">
        <f>SUM(C27:C33)</f>
        <v>348064.38</v>
      </c>
    </row>
    <row r="27" spans="1:4" x14ac:dyDescent="0.2">
      <c r="A27" s="109"/>
      <c r="B27" s="134" t="s">
        <v>133</v>
      </c>
      <c r="C27" s="111">
        <v>348064.38</v>
      </c>
      <c r="D27" s="135"/>
    </row>
    <row r="28" spans="1:4" x14ac:dyDescent="0.2">
      <c r="A28" s="109"/>
      <c r="B28" s="134" t="s">
        <v>131</v>
      </c>
      <c r="C28" s="111">
        <v>0</v>
      </c>
      <c r="D28" s="136"/>
    </row>
    <row r="29" spans="1:4" x14ac:dyDescent="0.2">
      <c r="A29" s="109"/>
      <c r="B29" s="134" t="s">
        <v>130</v>
      </c>
      <c r="C29" s="111">
        <v>0</v>
      </c>
      <c r="D29" s="136"/>
    </row>
    <row r="30" spans="1:4" x14ac:dyDescent="0.2">
      <c r="A30" s="109"/>
      <c r="B30" s="134" t="s">
        <v>129</v>
      </c>
      <c r="C30" s="111">
        <v>0</v>
      </c>
      <c r="D30" s="136"/>
    </row>
    <row r="31" spans="1:4" x14ac:dyDescent="0.2">
      <c r="A31" s="109"/>
      <c r="B31" s="134" t="s">
        <v>128</v>
      </c>
      <c r="C31" s="111">
        <v>0</v>
      </c>
      <c r="D31" s="136"/>
    </row>
    <row r="32" spans="1:4" x14ac:dyDescent="0.2">
      <c r="A32" s="109"/>
      <c r="B32" s="134" t="s">
        <v>127</v>
      </c>
      <c r="C32" s="111">
        <v>0</v>
      </c>
      <c r="D32" s="136"/>
    </row>
    <row r="33" spans="1:4" x14ac:dyDescent="0.2">
      <c r="A33" s="109"/>
      <c r="B33" s="137" t="s">
        <v>148</v>
      </c>
      <c r="C33" s="119">
        <v>0</v>
      </c>
      <c r="D33" s="136"/>
    </row>
    <row r="34" spans="1:4" x14ac:dyDescent="0.2">
      <c r="A34" s="129"/>
      <c r="B34" s="138"/>
      <c r="C34" s="139"/>
      <c r="D34" s="140"/>
    </row>
    <row r="35" spans="1:4" x14ac:dyDescent="0.2">
      <c r="A35" s="126" t="s">
        <v>147</v>
      </c>
      <c r="B35" s="126"/>
      <c r="C35" s="127"/>
      <c r="D35" s="128">
        <f>+D5-D7+D26</f>
        <v>18722217.379999999</v>
      </c>
    </row>
  </sheetData>
  <mergeCells count="4">
    <mergeCell ref="A1:D1"/>
    <mergeCell ref="A2:D2"/>
    <mergeCell ref="A3:D3"/>
    <mergeCell ref="A4:D4"/>
  </mergeCells>
  <pageMargins left="0.31496062992125984" right="0.31496062992125984" top="0.74803149606299213" bottom="0.74803149606299213" header="0.31496062992125984" footer="0.31496062992125984"/>
  <pageSetup scale="90" orientation="landscape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H34" sqref="H34"/>
    </sheetView>
  </sheetViews>
  <sheetFormatPr baseColWidth="10" defaultColWidth="9.140625" defaultRowHeight="11.25" x14ac:dyDescent="0.2"/>
  <cols>
    <col min="1" max="1" width="7.42578125" style="86" customWidth="1"/>
    <col min="2" max="2" width="68.5703125" style="86" bestFit="1" customWidth="1"/>
    <col min="3" max="3" width="14.140625" style="86" customWidth="1"/>
    <col min="4" max="4" width="17.5703125" style="86" customWidth="1"/>
    <col min="5" max="5" width="16.7109375" style="86" bestFit="1" customWidth="1"/>
    <col min="6" max="6" width="11.42578125" style="86" bestFit="1" customWidth="1"/>
    <col min="7" max="7" width="17.140625" style="86" bestFit="1" customWidth="1"/>
    <col min="8" max="8" width="8.85546875" style="86" customWidth="1"/>
    <col min="9" max="9" width="12.5703125" style="86" customWidth="1"/>
    <col min="10" max="10" width="14.140625" style="86" bestFit="1" customWidth="1"/>
    <col min="11" max="16384" width="9.140625" style="86"/>
  </cols>
  <sheetData>
    <row r="1" spans="1:10" ht="18.95" customHeight="1" x14ac:dyDescent="0.2">
      <c r="A1" s="154" t="str">
        <f>'Notas a los Edos Financieros'!A1</f>
        <v>Sistema de Agua Potable y Alcantarillado en la Zona Rural del Municipio de León, Guanajuato</v>
      </c>
      <c r="B1" s="160"/>
      <c r="C1" s="160"/>
      <c r="D1" s="160"/>
      <c r="E1" s="160"/>
      <c r="F1" s="160"/>
      <c r="G1" s="84" t="s">
        <v>288</v>
      </c>
      <c r="H1" s="85">
        <f>'Notas a los Edos Financieros'!E1</f>
        <v>2018</v>
      </c>
    </row>
    <row r="2" spans="1:10" ht="18.95" customHeight="1" x14ac:dyDescent="0.2">
      <c r="A2" s="154" t="str">
        <f>'Notas a los Edos Financieros'!A2</f>
        <v>Notas de Desglose Estado de Situación Financiera</v>
      </c>
      <c r="B2" s="160"/>
      <c r="C2" s="160"/>
      <c r="D2" s="160"/>
      <c r="E2" s="160"/>
      <c r="F2" s="160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54" t="str">
        <f>'Notas a los Edos Financieros'!A3</f>
        <v>Correspondiente del 1 Enero al 31 Marzo 2018</v>
      </c>
      <c r="B3" s="160"/>
      <c r="C3" s="160"/>
      <c r="D3" s="160"/>
      <c r="E3" s="160"/>
      <c r="F3" s="160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4" customFormat="1" x14ac:dyDescent="0.2">
      <c r="A8" s="143">
        <v>7000</v>
      </c>
      <c r="B8" s="144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v>0</v>
      </c>
    </row>
    <row r="35" spans="1:6" s="144" customFormat="1" x14ac:dyDescent="0.2">
      <c r="A35" s="143">
        <v>8000</v>
      </c>
      <c r="B35" s="144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92510166</v>
      </c>
      <c r="E36" s="91">
        <v>0</v>
      </c>
      <c r="F36" s="91">
        <v>92510166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11649216.6</v>
      </c>
      <c r="E37" s="91">
        <v>98313027</v>
      </c>
      <c r="F37" s="91">
        <v>-86663810.400000006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5802861</v>
      </c>
      <c r="E38" s="91">
        <v>2861</v>
      </c>
      <c r="F38" s="91">
        <v>5800000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10708184.48</v>
      </c>
      <c r="E39" s="91">
        <v>11646355.6</v>
      </c>
      <c r="F39" s="91">
        <v>-938171.12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10708184.48</v>
      </c>
      <c r="F40" s="91">
        <v>-10708184.48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92510166</v>
      </c>
      <c r="F41" s="91">
        <v>-92510166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98786161.5</v>
      </c>
      <c r="E42" s="91">
        <v>9492370.9299999997</v>
      </c>
      <c r="F42" s="91">
        <v>89293790.569999993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475995.5</v>
      </c>
      <c r="E43" s="91">
        <v>6275995.5</v>
      </c>
      <c r="F43" s="91">
        <v>-5800000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9016375.4299999997</v>
      </c>
      <c r="E44" s="91">
        <v>9016375.4299999997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9016375.4299999997</v>
      </c>
      <c r="E45" s="91">
        <v>9016375.4299999997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9016375.4299999997</v>
      </c>
      <c r="E46" s="91">
        <v>9016375.4299999997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9016375.4299999997</v>
      </c>
      <c r="E47" s="91">
        <v>0</v>
      </c>
      <c r="F47" s="91">
        <v>9016375.4299999997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topLeftCell="A11" zoomScaleNormal="100" zoomScaleSheetLayoutView="100" workbookViewId="0">
      <selection activeCell="E24" sqref="E24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1" t="s">
        <v>40</v>
      </c>
      <c r="B5" s="161"/>
      <c r="C5" s="161"/>
      <c r="D5" s="161"/>
      <c r="E5" s="161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2" t="s">
        <v>44</v>
      </c>
      <c r="C10" s="162"/>
      <c r="D10" s="162"/>
      <c r="E10" s="162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2" t="s">
        <v>48</v>
      </c>
      <c r="C12" s="162"/>
      <c r="D12" s="162"/>
      <c r="E12" s="162"/>
    </row>
    <row r="13" spans="1:8" s="11" customFormat="1" ht="26.1" customHeight="1" x14ac:dyDescent="0.2">
      <c r="A13" s="29" t="s">
        <v>49</v>
      </c>
      <c r="B13" s="162" t="s">
        <v>50</v>
      </c>
      <c r="C13" s="162"/>
      <c r="D13" s="162"/>
      <c r="E13" s="162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3" t="s">
        <v>56</v>
      </c>
      <c r="C22" s="163"/>
      <c r="D22" s="163"/>
      <c r="E22" s="163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>
        <v>0</v>
      </c>
      <c r="D24" s="17">
        <v>92510166</v>
      </c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>
        <v>0</v>
      </c>
      <c r="D25" s="17">
        <v>-86663810.400000006</v>
      </c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>
        <v>0</v>
      </c>
      <c r="D26" s="17">
        <v>5800000</v>
      </c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>
        <v>0</v>
      </c>
      <c r="D27" s="17">
        <v>-938171.12</v>
      </c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>
        <v>0</v>
      </c>
      <c r="D28" s="17">
        <v>-10708184.48</v>
      </c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>
        <v>0</v>
      </c>
      <c r="D29" s="17">
        <v>-92510166</v>
      </c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>
        <v>0</v>
      </c>
      <c r="D30" s="17">
        <v>89293790.569999993</v>
      </c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>
        <v>0</v>
      </c>
      <c r="D31" s="17">
        <v>-5800000</v>
      </c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>
        <v>0</v>
      </c>
      <c r="D32" s="17">
        <v>0</v>
      </c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>
        <v>0</v>
      </c>
      <c r="D33" s="17">
        <v>0</v>
      </c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>
        <v>0</v>
      </c>
      <c r="D34" s="17">
        <v>0</v>
      </c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>
        <v>0</v>
      </c>
      <c r="D35" s="16">
        <v>9016375.4299999997</v>
      </c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B38" zoomScaleNormal="100" workbookViewId="0">
      <selection activeCell="H106" sqref="H106"/>
    </sheetView>
  </sheetViews>
  <sheetFormatPr baseColWidth="10" defaultColWidth="9.140625" defaultRowHeight="11.25" x14ac:dyDescent="0.2"/>
  <cols>
    <col min="1" max="1" width="10" style="76" customWidth="1"/>
    <col min="2" max="2" width="53.85546875" style="76" customWidth="1"/>
    <col min="3" max="3" width="12.140625" style="76" customWidth="1"/>
    <col min="4" max="4" width="16.140625" style="76" customWidth="1"/>
    <col min="5" max="5" width="16.42578125" style="76" customWidth="1"/>
    <col min="6" max="6" width="14.5703125" style="76" customWidth="1"/>
    <col min="7" max="7" width="10.28515625" style="76" customWidth="1"/>
    <col min="8" max="8" width="19" style="76" bestFit="1" customWidth="1"/>
    <col min="9" max="9" width="30.85546875" style="76" customWidth="1"/>
    <col min="10" max="16384" width="9.140625" style="76"/>
  </cols>
  <sheetData>
    <row r="1" spans="1:8" s="72" customFormat="1" ht="18.95" customHeight="1" x14ac:dyDescent="0.25">
      <c r="A1" s="152" t="str">
        <f>'Notas a los Edos Financieros'!A1</f>
        <v>Sistema de Agua Potable y Alcantarillado en la Zona Rural del Municipio de León, Guanajuato</v>
      </c>
      <c r="B1" s="153"/>
      <c r="C1" s="153"/>
      <c r="D1" s="153"/>
      <c r="E1" s="153"/>
      <c r="F1" s="153"/>
      <c r="G1" s="70" t="s">
        <v>288</v>
      </c>
      <c r="H1" s="81">
        <f>'Notas a los Edos Financieros'!E1</f>
        <v>2018</v>
      </c>
    </row>
    <row r="2" spans="1:8" s="72" customFormat="1" ht="18.95" customHeight="1" x14ac:dyDescent="0.25">
      <c r="A2" s="152" t="str">
        <f>'Notas a los Edos Financieros'!A2</f>
        <v>Notas de Desglose Estado de Situación Financiera</v>
      </c>
      <c r="B2" s="153"/>
      <c r="C2" s="153"/>
      <c r="D2" s="153"/>
      <c r="E2" s="153"/>
      <c r="F2" s="15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2" t="str">
        <f>'Notas a los Edos Financieros'!A3</f>
        <v>Correspondiente del 1 Enero al 31 Marzo 2018</v>
      </c>
      <c r="B3" s="153"/>
      <c r="C3" s="153"/>
      <c r="D3" s="153"/>
      <c r="E3" s="153"/>
      <c r="F3" s="15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11454313.33</v>
      </c>
      <c r="D9" s="76" t="s">
        <v>628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22933630.600000001</v>
      </c>
      <c r="D15" s="80">
        <v>50564782.039999999</v>
      </c>
      <c r="E15" s="80">
        <v>45986688.75</v>
      </c>
      <c r="F15" s="80">
        <v>3935131.57</v>
      </c>
      <c r="G15" s="80">
        <v>0</v>
      </c>
      <c r="H15" s="76" t="s">
        <v>629</v>
      </c>
    </row>
    <row r="16" spans="1:8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43134432.57</v>
      </c>
      <c r="D20" s="80">
        <v>43134432.57</v>
      </c>
      <c r="E20" s="80">
        <v>0</v>
      </c>
      <c r="F20" s="80">
        <v>0</v>
      </c>
      <c r="G20" s="80">
        <v>0</v>
      </c>
      <c r="H20" s="76" t="s">
        <v>630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261449.46</v>
      </c>
      <c r="D25" s="80">
        <v>261449.46</v>
      </c>
      <c r="E25" s="80">
        <v>0</v>
      </c>
      <c r="F25" s="80">
        <v>0</v>
      </c>
      <c r="G25" s="80">
        <v>0</v>
      </c>
      <c r="H25" s="76" t="s">
        <v>630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v>0</v>
      </c>
    </row>
    <row r="40" spans="1:8" x14ac:dyDescent="0.2">
      <c r="A40" s="78">
        <v>1151</v>
      </c>
      <c r="B40" s="76" t="s">
        <v>323</v>
      </c>
      <c r="C40" s="80">
        <v>0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v>0</v>
      </c>
      <c r="D52" s="80">
        <v>0</v>
      </c>
      <c r="E52" s="80">
        <v>0</v>
      </c>
    </row>
    <row r="53" spans="1:9" x14ac:dyDescent="0.2">
      <c r="A53" s="78">
        <v>1231</v>
      </c>
      <c r="B53" s="76" t="s">
        <v>329</v>
      </c>
      <c r="C53" s="80">
        <v>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0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39041533.969999999</v>
      </c>
      <c r="D56" s="80">
        <v>116021.46</v>
      </c>
      <c r="E56" s="80">
        <v>1740321.9</v>
      </c>
      <c r="F56" s="76" t="s">
        <v>632</v>
      </c>
      <c r="G56" s="83">
        <v>0.04</v>
      </c>
      <c r="H56" s="76" t="s">
        <v>633</v>
      </c>
      <c r="I56" s="76" t="s">
        <v>631</v>
      </c>
    </row>
    <row r="57" spans="1:9" x14ac:dyDescent="0.2">
      <c r="A57" s="78">
        <v>1235</v>
      </c>
      <c r="B57" s="76" t="s">
        <v>333</v>
      </c>
      <c r="C57" s="80">
        <v>117991391.56999999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v>0</v>
      </c>
      <c r="D60" s="80">
        <v>0</v>
      </c>
      <c r="E60" s="80">
        <v>0</v>
      </c>
    </row>
    <row r="61" spans="1:9" x14ac:dyDescent="0.2">
      <c r="A61" s="78">
        <v>1241</v>
      </c>
      <c r="B61" s="76" t="s">
        <v>337</v>
      </c>
      <c r="C61" s="80">
        <v>0</v>
      </c>
      <c r="D61" s="80">
        <v>0</v>
      </c>
      <c r="E61" s="80">
        <v>0</v>
      </c>
    </row>
    <row r="62" spans="1:9" x14ac:dyDescent="0.2">
      <c r="A62" s="78">
        <v>1242</v>
      </c>
      <c r="B62" s="76" t="s">
        <v>338</v>
      </c>
      <c r="C62" s="80">
        <v>0</v>
      </c>
      <c r="D62" s="80">
        <v>0</v>
      </c>
      <c r="E62" s="80">
        <v>0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0</v>
      </c>
      <c r="D64" s="80">
        <v>0</v>
      </c>
      <c r="E64" s="80">
        <v>0</v>
      </c>
    </row>
    <row r="65" spans="1:9" x14ac:dyDescent="0.2">
      <c r="A65" s="78">
        <v>1245</v>
      </c>
      <c r="B65" s="76" t="s">
        <v>341</v>
      </c>
      <c r="C65" s="80">
        <v>0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0</v>
      </c>
      <c r="D66" s="80">
        <v>0</v>
      </c>
      <c r="E66" s="80">
        <v>0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v>0</v>
      </c>
      <c r="D72" s="80">
        <v>0</v>
      </c>
      <c r="E72" s="80">
        <v>0</v>
      </c>
    </row>
    <row r="73" spans="1:9" x14ac:dyDescent="0.2">
      <c r="A73" s="78">
        <v>1251</v>
      </c>
      <c r="B73" s="76" t="s">
        <v>347</v>
      </c>
      <c r="C73" s="80">
        <v>0</v>
      </c>
      <c r="D73" s="80">
        <v>0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v>0</v>
      </c>
      <c r="D78" s="80">
        <v>0</v>
      </c>
      <c r="E78" s="80"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v>60620023.670000002</v>
      </c>
      <c r="D101" s="80">
        <v>60153282.799999997</v>
      </c>
      <c r="E101" s="80">
        <v>466740.87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466740.87</v>
      </c>
      <c r="D103" s="80">
        <v>0</v>
      </c>
      <c r="E103" s="80">
        <v>466740.87</v>
      </c>
      <c r="F103" s="80">
        <v>0</v>
      </c>
      <c r="G103" s="80">
        <v>0</v>
      </c>
      <c r="H103" s="76" t="s">
        <v>637</v>
      </c>
    </row>
    <row r="104" spans="1:8" x14ac:dyDescent="0.2">
      <c r="A104" s="78">
        <v>2113</v>
      </c>
      <c r="B104" s="76" t="s">
        <v>372</v>
      </c>
      <c r="C104" s="80">
        <v>18848508.100000001</v>
      </c>
      <c r="D104" s="80">
        <v>18848508.100000001</v>
      </c>
      <c r="E104" s="80">
        <v>0</v>
      </c>
      <c r="F104" s="80">
        <v>0</v>
      </c>
      <c r="G104" s="80">
        <v>0</v>
      </c>
      <c r="H104" s="76" t="s">
        <v>636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303739.05</v>
      </c>
      <c r="D108" s="80">
        <v>303739.05</v>
      </c>
      <c r="E108" s="80">
        <v>0</v>
      </c>
      <c r="F108" s="80">
        <v>0</v>
      </c>
      <c r="G108" s="80">
        <v>0</v>
      </c>
      <c r="H108" s="76" t="s">
        <v>635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41001035.649999999</v>
      </c>
      <c r="D110" s="80">
        <v>41001035.649999999</v>
      </c>
      <c r="E110" s="80">
        <v>0</v>
      </c>
      <c r="F110" s="80">
        <v>0</v>
      </c>
      <c r="G110" s="80">
        <v>0</v>
      </c>
      <c r="H110" s="76" t="s">
        <v>634</v>
      </c>
    </row>
    <row r="111" spans="1:8" x14ac:dyDescent="0.2">
      <c r="A111" s="78">
        <v>2120</v>
      </c>
      <c r="B111" s="76" t="s">
        <v>379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6" activePane="bottomLeft" state="frozen"/>
      <selection activeCell="A14" sqref="A14:B14"/>
      <selection pane="bottomLeft" activeCell="B58" sqref="B58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opLeftCell="B65" zoomScaleNormal="100" workbookViewId="0">
      <selection activeCell="E209" sqref="E209"/>
    </sheetView>
  </sheetViews>
  <sheetFormatPr baseColWidth="10" defaultColWidth="9.140625" defaultRowHeight="11.25" x14ac:dyDescent="0.2"/>
  <cols>
    <col min="1" max="1" width="10" style="76" customWidth="1"/>
    <col min="2" max="2" width="70.85546875" style="76" customWidth="1"/>
    <col min="3" max="3" width="19.1406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50" t="str">
        <f>ESF!A1</f>
        <v>Sistema de Agua Potable y Alcantarillado en la Zona Rural del Municipio de León, Guanajuato</v>
      </c>
      <c r="B1" s="150"/>
      <c r="C1" s="150"/>
      <c r="D1" s="70" t="s">
        <v>288</v>
      </c>
      <c r="E1" s="81">
        <f>'Notas a los Edos Financieros'!E1</f>
        <v>2018</v>
      </c>
    </row>
    <row r="2" spans="1:5" s="72" customFormat="1" ht="18.95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0" t="str">
        <f>ESF!A3</f>
        <v>Correspondiente del 1 Enero al 31 Marzo 2018</v>
      </c>
      <c r="B3" s="150"/>
      <c r="C3" s="15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v>0</v>
      </c>
    </row>
    <row r="9" spans="1:5" x14ac:dyDescent="0.2">
      <c r="A9" s="78">
        <v>4110</v>
      </c>
      <c r="B9" s="76" t="s">
        <v>406</v>
      </c>
      <c r="C9" s="80"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v>0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0</v>
      </c>
    </row>
    <row r="30" spans="1:3" x14ac:dyDescent="0.2">
      <c r="A30" s="78">
        <v>4144</v>
      </c>
      <c r="B30" s="76" t="s">
        <v>427</v>
      </c>
      <c r="C30" s="80">
        <v>0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v>0</v>
      </c>
    </row>
    <row r="33" spans="1:4" x14ac:dyDescent="0.2">
      <c r="A33" s="78">
        <v>4151</v>
      </c>
      <c r="B33" s="76" t="s">
        <v>430</v>
      </c>
      <c r="C33" s="80">
        <v>0</v>
      </c>
    </row>
    <row r="34" spans="1:4" x14ac:dyDescent="0.2">
      <c r="A34" s="78">
        <v>4152</v>
      </c>
      <c r="B34" s="76" t="s">
        <v>431</v>
      </c>
      <c r="C34" s="80">
        <v>0</v>
      </c>
    </row>
    <row r="35" spans="1:4" x14ac:dyDescent="0.2">
      <c r="A35" s="78">
        <v>4153</v>
      </c>
      <c r="B35" s="76" t="s">
        <v>432</v>
      </c>
      <c r="C35" s="80">
        <v>0</v>
      </c>
    </row>
    <row r="36" spans="1:4" x14ac:dyDescent="0.2">
      <c r="A36" s="78">
        <v>4159</v>
      </c>
      <c r="B36" s="76" t="s">
        <v>433</v>
      </c>
      <c r="C36" s="80">
        <v>0</v>
      </c>
    </row>
    <row r="37" spans="1:4" x14ac:dyDescent="0.2">
      <c r="A37" s="78">
        <v>4160</v>
      </c>
      <c r="B37" s="76" t="s">
        <v>434</v>
      </c>
      <c r="C37" s="80">
        <v>0</v>
      </c>
    </row>
    <row r="38" spans="1:4" x14ac:dyDescent="0.2">
      <c r="A38" s="78">
        <v>4161</v>
      </c>
      <c r="B38" s="76" t="s">
        <v>435</v>
      </c>
      <c r="C38" s="80">
        <v>0</v>
      </c>
    </row>
    <row r="39" spans="1:4" x14ac:dyDescent="0.2">
      <c r="A39" s="78">
        <v>4162</v>
      </c>
      <c r="B39" s="76" t="s">
        <v>436</v>
      </c>
      <c r="C39" s="80">
        <v>0</v>
      </c>
    </row>
    <row r="40" spans="1:4" x14ac:dyDescent="0.2">
      <c r="A40" s="78">
        <v>4163</v>
      </c>
      <c r="B40" s="76" t="s">
        <v>437</v>
      </c>
      <c r="C40" s="80">
        <v>0</v>
      </c>
    </row>
    <row r="41" spans="1:4" x14ac:dyDescent="0.2">
      <c r="A41" s="78">
        <v>4164</v>
      </c>
      <c r="B41" s="76" t="s">
        <v>438</v>
      </c>
      <c r="C41" s="80">
        <v>0</v>
      </c>
    </row>
    <row r="42" spans="1:4" x14ac:dyDescent="0.2">
      <c r="A42" s="78">
        <v>4165</v>
      </c>
      <c r="B42" s="76" t="s">
        <v>439</v>
      </c>
      <c r="C42" s="80">
        <v>0</v>
      </c>
    </row>
    <row r="43" spans="1:4" x14ac:dyDescent="0.2">
      <c r="A43" s="78">
        <v>4166</v>
      </c>
      <c r="B43" s="76" t="s">
        <v>440</v>
      </c>
      <c r="C43" s="80">
        <v>0</v>
      </c>
    </row>
    <row r="44" spans="1:4" x14ac:dyDescent="0.2">
      <c r="A44" s="78">
        <v>4167</v>
      </c>
      <c r="B44" s="76" t="s">
        <v>441</v>
      </c>
      <c r="C44" s="80">
        <v>0</v>
      </c>
    </row>
    <row r="45" spans="1:4" x14ac:dyDescent="0.2">
      <c r="A45" s="78">
        <v>4168</v>
      </c>
      <c r="B45" s="76" t="s">
        <v>442</v>
      </c>
      <c r="C45" s="80">
        <v>0</v>
      </c>
    </row>
    <row r="46" spans="1:4" x14ac:dyDescent="0.2">
      <c r="A46" s="78">
        <v>4169</v>
      </c>
      <c r="B46" s="76" t="s">
        <v>443</v>
      </c>
      <c r="C46" s="80">
        <v>0</v>
      </c>
    </row>
    <row r="47" spans="1:4" x14ac:dyDescent="0.2">
      <c r="A47" s="78">
        <v>4170</v>
      </c>
      <c r="B47" s="76" t="s">
        <v>444</v>
      </c>
      <c r="C47" s="80">
        <v>6576315.3799999999</v>
      </c>
      <c r="D47" s="76" t="s">
        <v>638</v>
      </c>
    </row>
    <row r="48" spans="1:4" x14ac:dyDescent="0.2">
      <c r="A48" s="78">
        <v>4171</v>
      </c>
      <c r="B48" s="76" t="s">
        <v>445</v>
      </c>
      <c r="C48" s="80">
        <v>0</v>
      </c>
    </row>
    <row r="49" spans="1:4" x14ac:dyDescent="0.2">
      <c r="A49" s="78">
        <v>4172</v>
      </c>
      <c r="B49" s="76" t="s">
        <v>446</v>
      </c>
      <c r="C49" s="80">
        <v>0</v>
      </c>
    </row>
    <row r="50" spans="1:4" x14ac:dyDescent="0.2">
      <c r="A50" s="78">
        <v>4173</v>
      </c>
      <c r="B50" s="76" t="s">
        <v>447</v>
      </c>
      <c r="C50" s="80">
        <v>0</v>
      </c>
    </row>
    <row r="51" spans="1:4" x14ac:dyDescent="0.2">
      <c r="A51" s="78">
        <v>4174</v>
      </c>
      <c r="B51" s="76" t="s">
        <v>448</v>
      </c>
      <c r="C51" s="80">
        <v>0</v>
      </c>
    </row>
    <row r="52" spans="1:4" x14ac:dyDescent="0.2">
      <c r="A52" s="78">
        <v>4190</v>
      </c>
      <c r="B52" s="76" t="s">
        <v>449</v>
      </c>
      <c r="C52" s="80">
        <v>0</v>
      </c>
    </row>
    <row r="53" spans="1:4" x14ac:dyDescent="0.2">
      <c r="A53" s="78">
        <v>4191</v>
      </c>
      <c r="B53" s="76" t="s">
        <v>450</v>
      </c>
      <c r="C53" s="80">
        <v>0</v>
      </c>
    </row>
    <row r="54" spans="1:4" x14ac:dyDescent="0.2">
      <c r="A54" s="78">
        <v>4192</v>
      </c>
      <c r="B54" s="76" t="s">
        <v>451</v>
      </c>
      <c r="C54" s="80">
        <v>0</v>
      </c>
    </row>
    <row r="55" spans="1:4" x14ac:dyDescent="0.2">
      <c r="A55" s="78">
        <v>4200</v>
      </c>
      <c r="B55" s="76" t="s">
        <v>452</v>
      </c>
      <c r="C55" s="80">
        <v>0</v>
      </c>
    </row>
    <row r="56" spans="1:4" x14ac:dyDescent="0.2">
      <c r="A56" s="78">
        <v>4210</v>
      </c>
      <c r="B56" s="76" t="s">
        <v>453</v>
      </c>
      <c r="C56" s="80">
        <v>4944763.16</v>
      </c>
      <c r="D56" s="76" t="s">
        <v>639</v>
      </c>
    </row>
    <row r="57" spans="1:4" x14ac:dyDescent="0.2">
      <c r="A57" s="78">
        <v>4211</v>
      </c>
      <c r="B57" s="76" t="s">
        <v>454</v>
      </c>
      <c r="C57" s="80">
        <v>0</v>
      </c>
    </row>
    <row r="58" spans="1:4" x14ac:dyDescent="0.2">
      <c r="A58" s="78">
        <v>4212</v>
      </c>
      <c r="B58" s="76" t="s">
        <v>455</v>
      </c>
      <c r="C58" s="80">
        <v>0</v>
      </c>
    </row>
    <row r="59" spans="1:4" x14ac:dyDescent="0.2">
      <c r="A59" s="78">
        <v>4213</v>
      </c>
      <c r="B59" s="76" t="s">
        <v>456</v>
      </c>
      <c r="C59" s="80">
        <v>0</v>
      </c>
    </row>
    <row r="60" spans="1:4" x14ac:dyDescent="0.2">
      <c r="A60" s="78">
        <v>4220</v>
      </c>
      <c r="B60" s="76" t="s">
        <v>457</v>
      </c>
      <c r="C60" s="80">
        <v>0</v>
      </c>
    </row>
    <row r="61" spans="1:4" x14ac:dyDescent="0.2">
      <c r="A61" s="78">
        <v>4221</v>
      </c>
      <c r="B61" s="76" t="s">
        <v>458</v>
      </c>
      <c r="C61" s="80">
        <v>0</v>
      </c>
    </row>
    <row r="62" spans="1:4" x14ac:dyDescent="0.2">
      <c r="A62" s="78">
        <v>4222</v>
      </c>
      <c r="B62" s="76" t="s">
        <v>459</v>
      </c>
      <c r="C62" s="80">
        <v>0</v>
      </c>
    </row>
    <row r="63" spans="1:4" x14ac:dyDescent="0.2">
      <c r="A63" s="78">
        <v>4223</v>
      </c>
      <c r="B63" s="76" t="s">
        <v>460</v>
      </c>
      <c r="C63" s="80">
        <v>0</v>
      </c>
    </row>
    <row r="64" spans="1:4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v>0</v>
      </c>
    </row>
    <row r="71" spans="1:5" x14ac:dyDescent="0.2">
      <c r="A71" s="78">
        <v>4310</v>
      </c>
      <c r="B71" s="76" t="s">
        <v>465</v>
      </c>
      <c r="C71" s="80">
        <v>45068.66</v>
      </c>
      <c r="D71" s="76" t="s">
        <v>640</v>
      </c>
      <c r="E71" s="76" t="s">
        <v>24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v>774.02</v>
      </c>
      <c r="D84" s="76" t="s">
        <v>641</v>
      </c>
      <c r="E84" s="76" t="s">
        <v>24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v>3379880.83</v>
      </c>
      <c r="D96" s="83">
        <f>C96/C96</f>
        <v>1</v>
      </c>
    </row>
    <row r="97" spans="1:5" x14ac:dyDescent="0.2">
      <c r="A97" s="78">
        <v>5100</v>
      </c>
      <c r="B97" s="76" t="s">
        <v>486</v>
      </c>
      <c r="C97" s="80">
        <v>0</v>
      </c>
      <c r="D97" s="83">
        <f>C97/$C$96</f>
        <v>0</v>
      </c>
    </row>
    <row r="98" spans="1:5" x14ac:dyDescent="0.2">
      <c r="A98" s="78">
        <v>5110</v>
      </c>
      <c r="B98" s="76" t="s">
        <v>487</v>
      </c>
      <c r="C98" s="80">
        <v>36746.78</v>
      </c>
      <c r="D98" s="83">
        <f>C98/$C$96</f>
        <v>1.0872211728246052E-2</v>
      </c>
      <c r="E98" s="76" t="s">
        <v>642</v>
      </c>
    </row>
    <row r="99" spans="1:5" x14ac:dyDescent="0.2">
      <c r="A99" s="78">
        <v>5111</v>
      </c>
      <c r="B99" s="76" t="s">
        <v>488</v>
      </c>
      <c r="C99" s="80">
        <v>0</v>
      </c>
      <c r="D99" s="83">
        <f t="shared" ref="D99:D161" si="0">C99/$C$96</f>
        <v>0</v>
      </c>
    </row>
    <row r="100" spans="1:5" x14ac:dyDescent="0.2">
      <c r="A100" s="78">
        <v>5112</v>
      </c>
      <c r="B100" s="76" t="s">
        <v>489</v>
      </c>
      <c r="C100" s="80">
        <v>0</v>
      </c>
      <c r="D100" s="83">
        <f t="shared" si="0"/>
        <v>0</v>
      </c>
    </row>
    <row r="101" spans="1:5" x14ac:dyDescent="0.2">
      <c r="A101" s="78">
        <v>5113</v>
      </c>
      <c r="B101" s="76" t="s">
        <v>490</v>
      </c>
      <c r="C101" s="80">
        <v>0</v>
      </c>
      <c r="D101" s="83">
        <f t="shared" si="0"/>
        <v>0</v>
      </c>
    </row>
    <row r="102" spans="1:5" x14ac:dyDescent="0.2">
      <c r="A102" s="78">
        <v>5114</v>
      </c>
      <c r="B102" s="76" t="s">
        <v>491</v>
      </c>
      <c r="C102" s="80">
        <v>0</v>
      </c>
      <c r="D102" s="83">
        <f t="shared" si="0"/>
        <v>0</v>
      </c>
    </row>
    <row r="103" spans="1:5" x14ac:dyDescent="0.2">
      <c r="A103" s="78">
        <v>5115</v>
      </c>
      <c r="B103" s="76" t="s">
        <v>492</v>
      </c>
      <c r="C103" s="80">
        <v>0</v>
      </c>
      <c r="D103" s="83">
        <f t="shared" si="0"/>
        <v>0</v>
      </c>
    </row>
    <row r="104" spans="1:5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5" x14ac:dyDescent="0.2">
      <c r="A105" s="78">
        <v>5120</v>
      </c>
      <c r="B105" s="76" t="s">
        <v>494</v>
      </c>
      <c r="C105" s="80">
        <v>0</v>
      </c>
      <c r="D105" s="83">
        <f t="shared" si="0"/>
        <v>0</v>
      </c>
    </row>
    <row r="106" spans="1:5" x14ac:dyDescent="0.2">
      <c r="A106" s="78">
        <v>5121</v>
      </c>
      <c r="B106" s="76" t="s">
        <v>495</v>
      </c>
      <c r="C106" s="80">
        <v>0</v>
      </c>
      <c r="D106" s="83">
        <f t="shared" si="0"/>
        <v>0</v>
      </c>
    </row>
    <row r="107" spans="1:5" x14ac:dyDescent="0.2">
      <c r="A107" s="78">
        <v>5122</v>
      </c>
      <c r="B107" s="76" t="s">
        <v>496</v>
      </c>
      <c r="C107" s="80">
        <v>0</v>
      </c>
      <c r="D107" s="83">
        <f t="shared" si="0"/>
        <v>0</v>
      </c>
    </row>
    <row r="108" spans="1:5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5" x14ac:dyDescent="0.2">
      <c r="A109" s="78">
        <v>5124</v>
      </c>
      <c r="B109" s="76" t="s">
        <v>498</v>
      </c>
      <c r="C109" s="80">
        <v>0</v>
      </c>
      <c r="D109" s="83">
        <f t="shared" si="0"/>
        <v>0</v>
      </c>
    </row>
    <row r="110" spans="1:5" x14ac:dyDescent="0.2">
      <c r="A110" s="78">
        <v>5125</v>
      </c>
      <c r="B110" s="76" t="s">
        <v>499</v>
      </c>
      <c r="C110" s="80">
        <v>0</v>
      </c>
      <c r="D110" s="83">
        <f t="shared" si="0"/>
        <v>0</v>
      </c>
    </row>
    <row r="111" spans="1:5" x14ac:dyDescent="0.2">
      <c r="A111" s="78">
        <v>5126</v>
      </c>
      <c r="B111" s="76" t="s">
        <v>500</v>
      </c>
      <c r="C111" s="80">
        <v>0</v>
      </c>
      <c r="D111" s="83">
        <f t="shared" si="0"/>
        <v>0</v>
      </c>
    </row>
    <row r="112" spans="1:5" x14ac:dyDescent="0.2">
      <c r="A112" s="78">
        <v>5127</v>
      </c>
      <c r="B112" s="76" t="s">
        <v>501</v>
      </c>
      <c r="C112" s="80">
        <v>0</v>
      </c>
      <c r="D112" s="83">
        <f t="shared" si="0"/>
        <v>0</v>
      </c>
    </row>
    <row r="113" spans="1:5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5" x14ac:dyDescent="0.2">
      <c r="A114" s="78">
        <v>5129</v>
      </c>
      <c r="B114" s="76" t="s">
        <v>503</v>
      </c>
      <c r="C114" s="80">
        <v>0</v>
      </c>
      <c r="D114" s="83">
        <f t="shared" si="0"/>
        <v>0</v>
      </c>
    </row>
    <row r="115" spans="1:5" x14ac:dyDescent="0.2">
      <c r="A115" s="78">
        <v>5130</v>
      </c>
      <c r="B115" s="76" t="s">
        <v>504</v>
      </c>
      <c r="C115" s="80">
        <v>2995069.67</v>
      </c>
      <c r="D115" s="83">
        <f t="shared" si="0"/>
        <v>0.88614653020177636</v>
      </c>
      <c r="E115" s="76" t="s">
        <v>643</v>
      </c>
    </row>
    <row r="116" spans="1:5" x14ac:dyDescent="0.2">
      <c r="A116" s="78">
        <v>5131</v>
      </c>
      <c r="B116" s="76" t="s">
        <v>505</v>
      </c>
      <c r="C116" s="80">
        <v>0</v>
      </c>
      <c r="D116" s="83">
        <f t="shared" si="0"/>
        <v>0</v>
      </c>
    </row>
    <row r="117" spans="1:5" x14ac:dyDescent="0.2">
      <c r="A117" s="78">
        <v>5132</v>
      </c>
      <c r="B117" s="76" t="s">
        <v>506</v>
      </c>
      <c r="C117" s="80">
        <v>0</v>
      </c>
      <c r="D117" s="83">
        <f t="shared" si="0"/>
        <v>0</v>
      </c>
    </row>
    <row r="118" spans="1:5" x14ac:dyDescent="0.2">
      <c r="A118" s="78">
        <v>5133</v>
      </c>
      <c r="B118" s="76" t="s">
        <v>507</v>
      </c>
      <c r="C118" s="80">
        <v>0</v>
      </c>
      <c r="D118" s="83">
        <f t="shared" si="0"/>
        <v>0</v>
      </c>
    </row>
    <row r="119" spans="1:5" x14ac:dyDescent="0.2">
      <c r="A119" s="78">
        <v>5134</v>
      </c>
      <c r="B119" s="76" t="s">
        <v>508</v>
      </c>
      <c r="C119" s="80">
        <v>0</v>
      </c>
      <c r="D119" s="83">
        <f t="shared" si="0"/>
        <v>0</v>
      </c>
    </row>
    <row r="120" spans="1:5" x14ac:dyDescent="0.2">
      <c r="A120" s="78">
        <v>5135</v>
      </c>
      <c r="B120" s="76" t="s">
        <v>509</v>
      </c>
      <c r="C120" s="80">
        <v>0</v>
      </c>
      <c r="D120" s="83">
        <f t="shared" si="0"/>
        <v>0</v>
      </c>
    </row>
    <row r="121" spans="1:5" x14ac:dyDescent="0.2">
      <c r="A121" s="78">
        <v>5136</v>
      </c>
      <c r="B121" s="76" t="s">
        <v>510</v>
      </c>
      <c r="C121" s="80">
        <v>0</v>
      </c>
      <c r="D121" s="83">
        <f t="shared" si="0"/>
        <v>0</v>
      </c>
    </row>
    <row r="122" spans="1:5" x14ac:dyDescent="0.2">
      <c r="A122" s="78">
        <v>5137</v>
      </c>
      <c r="B122" s="76" t="s">
        <v>511</v>
      </c>
      <c r="C122" s="80">
        <v>0</v>
      </c>
      <c r="D122" s="83">
        <f t="shared" si="0"/>
        <v>0</v>
      </c>
    </row>
    <row r="123" spans="1:5" x14ac:dyDescent="0.2">
      <c r="A123" s="78">
        <v>5138</v>
      </c>
      <c r="B123" s="76" t="s">
        <v>512</v>
      </c>
      <c r="C123" s="80">
        <v>0</v>
      </c>
      <c r="D123" s="83">
        <f t="shared" si="0"/>
        <v>0</v>
      </c>
    </row>
    <row r="124" spans="1:5" x14ac:dyDescent="0.2">
      <c r="A124" s="78">
        <v>5139</v>
      </c>
      <c r="B124" s="76" t="s">
        <v>513</v>
      </c>
      <c r="C124" s="80">
        <v>0</v>
      </c>
      <c r="D124" s="83">
        <f t="shared" si="0"/>
        <v>0</v>
      </c>
    </row>
    <row r="125" spans="1:5" x14ac:dyDescent="0.2">
      <c r="A125" s="78">
        <v>5200</v>
      </c>
      <c r="B125" s="76" t="s">
        <v>514</v>
      </c>
      <c r="C125" s="80">
        <v>0</v>
      </c>
      <c r="D125" s="83">
        <f t="shared" si="0"/>
        <v>0</v>
      </c>
    </row>
    <row r="126" spans="1:5" x14ac:dyDescent="0.2">
      <c r="A126" s="78">
        <v>5210</v>
      </c>
      <c r="B126" s="76" t="s">
        <v>515</v>
      </c>
      <c r="C126" s="80">
        <v>0</v>
      </c>
      <c r="D126" s="83">
        <f t="shared" si="0"/>
        <v>0</v>
      </c>
    </row>
    <row r="127" spans="1:5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5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v>0</v>
      </c>
      <c r="D140" s="83">
        <f t="shared" si="0"/>
        <v>0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5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5" x14ac:dyDescent="0.2">
      <c r="A178" s="78">
        <v>5440</v>
      </c>
      <c r="B178" s="76" t="s">
        <v>561</v>
      </c>
      <c r="C178" s="80">
        <v>0</v>
      </c>
      <c r="D178" s="83">
        <f t="shared" si="1"/>
        <v>0</v>
      </c>
    </row>
    <row r="179" spans="1:5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5" x14ac:dyDescent="0.2">
      <c r="A180" s="78">
        <v>5450</v>
      </c>
      <c r="B180" s="76" t="s">
        <v>562</v>
      </c>
      <c r="C180" s="80">
        <v>0</v>
      </c>
      <c r="D180" s="83">
        <f t="shared" si="1"/>
        <v>0</v>
      </c>
    </row>
    <row r="181" spans="1:5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5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5" x14ac:dyDescent="0.2">
      <c r="A183" s="78">
        <v>5500</v>
      </c>
      <c r="B183" s="76" t="s">
        <v>565</v>
      </c>
      <c r="C183" s="80">
        <v>0</v>
      </c>
      <c r="D183" s="83">
        <f t="shared" si="1"/>
        <v>0</v>
      </c>
    </row>
    <row r="184" spans="1:5" x14ac:dyDescent="0.2">
      <c r="A184" s="78">
        <v>5510</v>
      </c>
      <c r="B184" s="76" t="s">
        <v>566</v>
      </c>
      <c r="C184" s="80">
        <v>348064.38</v>
      </c>
      <c r="D184" s="83">
        <f t="shared" si="1"/>
        <v>0.10298125806997757</v>
      </c>
      <c r="E184" s="76" t="s">
        <v>644</v>
      </c>
    </row>
    <row r="185" spans="1:5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5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5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5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5" x14ac:dyDescent="0.2">
      <c r="A189" s="78">
        <v>5515</v>
      </c>
      <c r="B189" s="76" t="s">
        <v>571</v>
      </c>
      <c r="C189" s="80">
        <v>0</v>
      </c>
      <c r="D189" s="83">
        <f t="shared" si="1"/>
        <v>0</v>
      </c>
    </row>
    <row r="190" spans="1:5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5" x14ac:dyDescent="0.2">
      <c r="A191" s="78">
        <v>5517</v>
      </c>
      <c r="B191" s="76" t="s">
        <v>573</v>
      </c>
      <c r="C191" s="80">
        <v>0</v>
      </c>
      <c r="D191" s="83">
        <f t="shared" si="1"/>
        <v>0</v>
      </c>
    </row>
    <row r="192" spans="1:5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D97 D99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7" sqref="B7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7" sqref="C17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54" t="str">
        <f>ESF!A1</f>
        <v>Sistema de Agua Potable y Alcantarillado en la Zona Rural del Municipio de León, Guanajuato</v>
      </c>
      <c r="B1" s="154"/>
      <c r="C1" s="154"/>
      <c r="D1" s="84" t="s">
        <v>288</v>
      </c>
      <c r="E1" s="85">
        <f>ESF!H1</f>
        <v>2018</v>
      </c>
    </row>
    <row r="2" spans="1:5" ht="18.95" customHeight="1" x14ac:dyDescent="0.2">
      <c r="A2" s="154" t="s">
        <v>594</v>
      </c>
      <c r="B2" s="154"/>
      <c r="C2" s="154"/>
      <c r="D2" s="84" t="s">
        <v>290</v>
      </c>
      <c r="E2" s="85" t="str">
        <f>ESF!H2</f>
        <v>Trimestral</v>
      </c>
    </row>
    <row r="3" spans="1:5" ht="18.95" customHeight="1" x14ac:dyDescent="0.2">
      <c r="A3" s="154" t="str">
        <f>ESF!A3</f>
        <v>Correspondiente del 1 Enero al 31 Marzo 2018</v>
      </c>
      <c r="B3" s="154"/>
      <c r="C3" s="15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44006107.259999998</v>
      </c>
      <c r="D8" s="86" t="s">
        <v>645</v>
      </c>
      <c r="E8" s="86" t="s">
        <v>646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8187040.3899999997</v>
      </c>
      <c r="D14" s="86" t="s">
        <v>647</v>
      </c>
    </row>
    <row r="15" spans="1:5" x14ac:dyDescent="0.2">
      <c r="A15" s="90">
        <v>3220</v>
      </c>
      <c r="B15" s="86" t="s">
        <v>599</v>
      </c>
      <c r="C15" s="91">
        <v>183508913.83000001</v>
      </c>
      <c r="D15" s="86" t="s">
        <v>647</v>
      </c>
    </row>
    <row r="16" spans="1:5" x14ac:dyDescent="0.2">
      <c r="A16" s="90">
        <v>3230</v>
      </c>
      <c r="B16" s="86" t="s">
        <v>600</v>
      </c>
      <c r="C16" s="91"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8" sqref="B8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4" workbookViewId="0">
      <selection activeCell="C48" sqref="C48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55" t="str">
        <f>ESF!A1</f>
        <v>Sistema de Agua Potable y Alcantarillado en la Zona Rural del Municipio de León, Guanajuato</v>
      </c>
      <c r="B1" s="155"/>
      <c r="C1" s="155"/>
      <c r="D1" s="84" t="s">
        <v>288</v>
      </c>
      <c r="E1" s="85">
        <f>ESF!H1</f>
        <v>2018</v>
      </c>
    </row>
    <row r="2" spans="1:5" s="92" customFormat="1" ht="18.95" customHeight="1" x14ac:dyDescent="0.25">
      <c r="A2" s="155" t="s">
        <v>612</v>
      </c>
      <c r="B2" s="155"/>
      <c r="C2" s="155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55" t="str">
        <f>ESF!A3</f>
        <v>Correspondiente del 1 Enero al 31 Marzo 2018</v>
      </c>
      <c r="B3" s="155"/>
      <c r="C3" s="155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7764438.8099999996</v>
      </c>
      <c r="D9" s="91">
        <v>6023583.21</v>
      </c>
    </row>
    <row r="10" spans="1:5" x14ac:dyDescent="0.2">
      <c r="A10" s="90">
        <v>1113</v>
      </c>
      <c r="B10" s="86" t="s">
        <v>615</v>
      </c>
      <c r="C10" s="91">
        <v>0</v>
      </c>
      <c r="D10" s="91">
        <v>0</v>
      </c>
    </row>
    <row r="11" spans="1:5" x14ac:dyDescent="0.2">
      <c r="A11" s="90">
        <v>1114</v>
      </c>
      <c r="B11" s="86" t="s">
        <v>294</v>
      </c>
      <c r="C11" s="91">
        <v>0</v>
      </c>
      <c r="D11" s="91">
        <v>0</v>
      </c>
    </row>
    <row r="12" spans="1:5" x14ac:dyDescent="0.2">
      <c r="A12" s="90">
        <v>1115</v>
      </c>
      <c r="B12" s="86" t="s">
        <v>295</v>
      </c>
      <c r="C12" s="91">
        <v>11454313.33</v>
      </c>
      <c r="D12" s="91">
        <v>11967907.220000001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v>0</v>
      </c>
      <c r="D15" s="91">
        <v>0</v>
      </c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v>0</v>
      </c>
    </row>
    <row r="21" spans="1:5" x14ac:dyDescent="0.2">
      <c r="A21" s="90">
        <v>1231</v>
      </c>
      <c r="B21" s="86" t="s">
        <v>329</v>
      </c>
      <c r="C21" s="91">
        <v>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0</v>
      </c>
    </row>
    <row r="24" spans="1:5" x14ac:dyDescent="0.2">
      <c r="A24" s="90">
        <v>1234</v>
      </c>
      <c r="B24" s="86" t="s">
        <v>332</v>
      </c>
      <c r="C24" s="91">
        <v>0</v>
      </c>
    </row>
    <row r="25" spans="1:5" x14ac:dyDescent="0.2">
      <c r="A25" s="90">
        <v>1235</v>
      </c>
      <c r="B25" s="86" t="s">
        <v>333</v>
      </c>
      <c r="C25" s="91">
        <v>117991391.56999999</v>
      </c>
      <c r="D25" s="86" t="s">
        <v>648</v>
      </c>
      <c r="E25" s="147">
        <v>1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v>0</v>
      </c>
    </row>
    <row r="29" spans="1:5" x14ac:dyDescent="0.2">
      <c r="A29" s="90">
        <v>1241</v>
      </c>
      <c r="B29" s="86" t="s">
        <v>337</v>
      </c>
      <c r="C29" s="91">
        <v>0</v>
      </c>
    </row>
    <row r="30" spans="1:5" x14ac:dyDescent="0.2">
      <c r="A30" s="90">
        <v>1242</v>
      </c>
      <c r="B30" s="86" t="s">
        <v>338</v>
      </c>
      <c r="C30" s="91">
        <v>0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0</v>
      </c>
    </row>
    <row r="33" spans="1:5" x14ac:dyDescent="0.2">
      <c r="A33" s="90">
        <v>1245</v>
      </c>
      <c r="B33" s="86" t="s">
        <v>341</v>
      </c>
      <c r="C33" s="91">
        <v>0</v>
      </c>
    </row>
    <row r="34" spans="1:5" x14ac:dyDescent="0.2">
      <c r="A34" s="90">
        <v>1246</v>
      </c>
      <c r="B34" s="86" t="s">
        <v>342</v>
      </c>
      <c r="C34" s="91">
        <v>0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v>0</v>
      </c>
    </row>
    <row r="38" spans="1:5" x14ac:dyDescent="0.2">
      <c r="A38" s="90">
        <v>1251</v>
      </c>
      <c r="B38" s="86" t="s">
        <v>347</v>
      </c>
      <c r="C38" s="91">
        <v>0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0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v>348064.38</v>
      </c>
      <c r="D46" s="91">
        <v>1392257.52</v>
      </c>
    </row>
    <row r="47" spans="1:5" x14ac:dyDescent="0.2">
      <c r="A47" s="90">
        <v>5510</v>
      </c>
      <c r="B47" s="86" t="s">
        <v>566</v>
      </c>
      <c r="C47" s="91">
        <v>348064.38</v>
      </c>
      <c r="D47" s="91">
        <v>1392257.52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348064.38</v>
      </c>
      <c r="D51" s="91">
        <v>1392257.52</v>
      </c>
    </row>
    <row r="52" spans="1:4" x14ac:dyDescent="0.2">
      <c r="A52" s="90">
        <v>5515</v>
      </c>
      <c r="B52" s="86" t="s">
        <v>571</v>
      </c>
      <c r="C52" s="91">
        <v>0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0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31496062992125984" right="0.31496062992125984" top="0.35433070866141736" bottom="0.35433070866141736" header="0.31496062992125984" footer="0.31496062992125984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2018-04-20T20:12:26Z</cp:lastPrinted>
  <dcterms:created xsi:type="dcterms:W3CDTF">2012-12-11T20:36:24Z</dcterms:created>
  <dcterms:modified xsi:type="dcterms:W3CDTF">2018-04-20T20:12:28Z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