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77" i="6" l="1"/>
  <c r="H42" i="5" l="1"/>
  <c r="G42" i="5"/>
  <c r="F42" i="5"/>
  <c r="E42" i="5"/>
  <c r="D42" i="5"/>
  <c r="C42" i="5"/>
  <c r="H16" i="4"/>
  <c r="G16" i="4"/>
  <c r="F16" i="4"/>
  <c r="E16" i="4"/>
  <c r="D16" i="4"/>
  <c r="C16" i="4"/>
  <c r="G16" i="8"/>
  <c r="F16" i="8"/>
  <c r="E16" i="8"/>
  <c r="D16" i="8"/>
  <c r="H8" i="8"/>
  <c r="H6" i="8"/>
  <c r="H16" i="8" s="1"/>
  <c r="C16" i="8"/>
  <c r="G77" i="6"/>
  <c r="F77" i="6"/>
  <c r="E77" i="6"/>
  <c r="D77" i="6"/>
  <c r="C77" i="6"/>
</calcChain>
</file>

<file path=xl/sharedStrings.xml><?xml version="1.0" encoding="utf-8"?>
<sst xmlns="http://schemas.openxmlformats.org/spreadsheetml/2006/main" count="224" uniqueCount="148">
  <si>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</si>
  <si>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</si>
  <si>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</si>
  <si>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</si>
  <si>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</si>
  <si>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</si>
  <si>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</si>
  <si>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</si>
  <si>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</si>
  <si>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</si>
  <si>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</si>
  <si>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</si>
  <si>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</si>
  <si>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</si>
  <si>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</si>
  <si>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</si>
  <si>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</si>
  <si>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</si>
  <si>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</si>
  <si>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</si>
  <si>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</si>
  <si>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</si>
  <si>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</si>
  <si>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</si>
  <si>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</si>
  <si>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</si>
  <si>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</si>
  <si>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</si>
  <si>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</si>
  <si>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</si>
  <si>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</si>
  <si>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</si>
  <si>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</si>
  <si>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</si>
  <si>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</si>
  <si>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</si>
  <si>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</si>
  <si>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</si>
  <si>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</si>
  <si>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</si>
  <si>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</si>
  <si>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</si>
  <si>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</si>
  <si>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</si>
  <si>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</si>
  <si>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</si>
  <si>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</si>
  <si>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</si>
  <si>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</si>
  <si>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</si>
  <si>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</si>
  <si>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</si>
  <si>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</si>
  <si>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</si>
  <si>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</si>
  <si>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</si>
  <si>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</si>
  <si>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</si>
  <si>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</si>
  <si>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</si>
  <si>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</si>
  <si>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</si>
  <si>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</si>
  <si>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</si>
  <si>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</si>
  <si>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</si>
  <si>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</si>
  <si>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</si>
  <si>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</si>
  <si>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</si>
  <si>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</si>
  <si>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</si>
  <si>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</si>
  <si>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</si>
  <si>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</si>
  <si>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</si>
  <si>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</si>
  <si>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</si>
  <si>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</si>
  <si>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</si>
  <si>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</si>
  <si>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</si>
  <si>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</si>
  <si>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</si>
  <si>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</si>
  <si>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</si>
  <si>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</si>
  <si>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</si>
  <si>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</si>
  <si>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</si>
  <si>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</si>
  <si>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</si>
  <si>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</si>
  <si>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</si>
  <si>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</si>
  <si>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</si>
  <si>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</si>
  <si>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</si>
  <si>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</si>
  <si>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</si>
  <si>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</si>
  <si>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</si>
  <si>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</si>
  <si>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</si>
  <si>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</si>
  <si>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</si>
  <si>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</si>
  <si>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</si>
  <si>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</si>
  <si>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</si>
  <si>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</si>
  <si>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</si>
  <si>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</si>
  <si>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</si>
  <si>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</si>
  <si>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</si>
  <si>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</si>
  <si>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</si>
  <si>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</si>
  <si>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</si>
  <si>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</si>
  <si>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</si>
  <si>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</si>
  <si>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</si>
  <si>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</si>
  <si>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</si>
  <si>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</si>
  <si>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</si>
  <si>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</si>
  <si>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</si>
  <si>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PRESIDENCIA SAPAL RURAL</t>
  </si>
  <si>
    <t>ADMINISTRACIÓN FINANCIERA Y COMERCIAL</t>
  </si>
  <si>
    <t>PLANEACIÓN, OPERACIÓN Y MANTENIMIENTO</t>
  </si>
  <si>
    <t>.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</si>
  <si>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</si>
  <si>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</si>
  <si>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</si>
  <si>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</si>
  <si>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_________________________________________</t>
  </si>
  <si>
    <t>______________________________________</t>
  </si>
  <si>
    <t>________________________________</t>
  </si>
  <si>
    <t>______________________________________________</t>
  </si>
  <si>
    <t>_______________________________________</t>
  </si>
  <si>
    <t>Sistema de Agua Potable y Alcantarillado en la Zona Rural del Municipio de León, Guanajuato
Estado Analítico del Ejercicio del Presupuesto de Egresos
Clasificación por Objeto del Gasto (Capítulo y Concepto)
Del 1 Abril al 30 Junio 2018</t>
  </si>
  <si>
    <t>Sistema de Agua Potable y Alcantarillado en la Zona Rural del Municipio de León, Guanajuato
Estado Analítico del Ejercicio del Presupuesto de Egresos
Clasificación Económica (por Tipo de Gasto)
Del 1 Abril al 30 Junio 2018</t>
  </si>
  <si>
    <t>Sistema de Agua Potable y Alcantarillado en la Zona Rural del Municipio de León, Guanajuato
Estado Analítico del Ejercicio del Presupuesto de Egresos
Clasificación Administrativa
Del 1 Abril al 30 Junio 2018</t>
  </si>
  <si>
    <t>Ing. Angélica Casillas Martínez</t>
  </si>
  <si>
    <t>Sistema de Agua Potable y alcantarillado en la Zona Rural del Municipio de León, Guanajuato
Estado Analítico del Ejercicio del Presupuesto de Egresos
Clasificación Funcional (Finalidad y Función)
Del 1 Abril al 30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</si>
</sst>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43" fontId="2" fillId="0" borderId="15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topLeftCell="A50" workbookViewId="0">
      <selection activeCell="C55" sqref="C5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9" t="s">
        <v>143</v>
      </c>
      <c r="B1" s="60"/>
      <c r="C1" s="60"/>
      <c r="D1" s="60"/>
      <c r="E1" s="60"/>
      <c r="F1" s="60"/>
      <c r="G1" s="60"/>
      <c r="H1" s="61"/>
    </row>
    <row r="2" spans="1:8" x14ac:dyDescent="0.2">
      <c r="A2" s="64" t="s">
        <v>54</v>
      </c>
      <c r="B2" s="65"/>
      <c r="C2" s="59" t="s">
        <v>60</v>
      </c>
      <c r="D2" s="60"/>
      <c r="E2" s="60"/>
      <c r="F2" s="60"/>
      <c r="G2" s="61"/>
      <c r="H2" s="62" t="s">
        <v>59</v>
      </c>
    </row>
    <row r="3" spans="1:8" ht="24.95" customHeight="1" x14ac:dyDescent="0.2">
      <c r="A3" s="66"/>
      <c r="B3" s="6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3"/>
    </row>
    <row r="4" spans="1:8" x14ac:dyDescent="0.2">
      <c r="A4" s="68"/>
      <c r="B4" s="6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139414.94</v>
      </c>
      <c r="D10" s="15">
        <v>0</v>
      </c>
      <c r="E10" s="15">
        <v>139414.94</v>
      </c>
      <c r="F10" s="15">
        <v>77327.350000000006</v>
      </c>
      <c r="G10" s="15">
        <v>77327.350000000006</v>
      </c>
      <c r="H10" s="15">
        <v>62087.59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50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50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2640000</v>
      </c>
      <c r="D25" s="15">
        <v>0</v>
      </c>
      <c r="E25" s="15">
        <v>2640000</v>
      </c>
      <c r="F25" s="15">
        <v>1231931.52</v>
      </c>
      <c r="G25" s="15">
        <v>1231931.52</v>
      </c>
      <c r="H25" s="15">
        <v>1408068.48</v>
      </c>
    </row>
    <row r="26" spans="1:8" x14ac:dyDescent="0.2">
      <c r="A26" s="5"/>
      <c r="B26" s="11" t="s">
        <v>86</v>
      </c>
      <c r="C26" s="15">
        <v>15586338.060000001</v>
      </c>
      <c r="D26" s="15">
        <v>0</v>
      </c>
      <c r="E26" s="15">
        <v>15586338.060000001</v>
      </c>
      <c r="F26" s="15">
        <v>5670365.2999999998</v>
      </c>
      <c r="G26" s="15">
        <v>5670365.2999999998</v>
      </c>
      <c r="H26" s="15">
        <v>9915972.7600000016</v>
      </c>
    </row>
    <row r="27" spans="1:8" x14ac:dyDescent="0.2">
      <c r="A27" s="5"/>
      <c r="B27" s="11" t="s">
        <v>87</v>
      </c>
      <c r="C27" s="15">
        <v>8401</v>
      </c>
      <c r="D27" s="15">
        <v>0</v>
      </c>
      <c r="E27" s="15">
        <v>8401</v>
      </c>
      <c r="F27" s="15">
        <v>1762.5</v>
      </c>
      <c r="G27" s="15">
        <v>1762.5</v>
      </c>
      <c r="H27" s="15">
        <v>6638.5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50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50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50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74136012</v>
      </c>
      <c r="D55" s="15">
        <v>0</v>
      </c>
      <c r="E55" s="15">
        <v>74136012</v>
      </c>
      <c r="F55" s="15">
        <v>9499426</v>
      </c>
      <c r="G55" s="15">
        <v>9499426</v>
      </c>
      <c r="H55" s="15">
        <v>64636586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50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50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50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f>SUM(C5:C76)</f>
        <v>92510166</v>
      </c>
      <c r="D77" s="17">
        <f t="shared" ref="D77:G77" si="0">SUM(D5:D76)</f>
        <v>0</v>
      </c>
      <c r="E77" s="17">
        <f t="shared" si="0"/>
        <v>92510166</v>
      </c>
      <c r="F77" s="17">
        <f t="shared" si="0"/>
        <v>16480812.67</v>
      </c>
      <c r="G77" s="17">
        <f t="shared" si="0"/>
        <v>16480812.67</v>
      </c>
      <c r="H77" s="17">
        <f>SUM(H5:H76)</f>
        <v>76029353.329999998</v>
      </c>
    </row>
    <row r="79" spans="1:8" x14ac:dyDescent="0.2">
      <c r="A79" s="54" t="s">
        <v>134</v>
      </c>
    </row>
    <row r="81" spans="2:5" x14ac:dyDescent="0.2">
      <c r="B81" s="57" t="s">
        <v>139</v>
      </c>
      <c r="E81" s="57" t="s">
        <v>138</v>
      </c>
    </row>
    <row r="82" spans="2:5" x14ac:dyDescent="0.2">
      <c r="B82" s="55" t="s">
        <v>135</v>
      </c>
      <c r="E82" s="56" t="s">
        <v>136</v>
      </c>
    </row>
    <row r="83" spans="2:5" x14ac:dyDescent="0.2">
      <c r="B83" s="55" t="s">
        <v>146</v>
      </c>
      <c r="E83" s="56" t="s">
        <v>137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B23" sqref="B2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9" t="s">
        <v>144</v>
      </c>
      <c r="B1" s="60"/>
      <c r="C1" s="60"/>
      <c r="D1" s="60"/>
      <c r="E1" s="60"/>
      <c r="F1" s="60"/>
      <c r="G1" s="60"/>
      <c r="H1" s="61"/>
    </row>
    <row r="2" spans="1:8" x14ac:dyDescent="0.2">
      <c r="A2" s="64" t="s">
        <v>54</v>
      </c>
      <c r="B2" s="65"/>
      <c r="C2" s="59" t="s">
        <v>60</v>
      </c>
      <c r="D2" s="60"/>
      <c r="E2" s="60"/>
      <c r="F2" s="60"/>
      <c r="G2" s="61"/>
      <c r="H2" s="62" t="s">
        <v>59</v>
      </c>
    </row>
    <row r="3" spans="1:8" ht="24.95" customHeight="1" x14ac:dyDescent="0.2">
      <c r="A3" s="66"/>
      <c r="B3" s="6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3"/>
    </row>
    <row r="4" spans="1:8" x14ac:dyDescent="0.2">
      <c r="A4" s="68"/>
      <c r="B4" s="6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1">
        <v>18374154</v>
      </c>
      <c r="D6" s="51">
        <v>0</v>
      </c>
      <c r="E6" s="51">
        <v>18374154</v>
      </c>
      <c r="F6" s="51">
        <v>6981386.6699999999</v>
      </c>
      <c r="G6" s="51">
        <v>6981386.6699999999</v>
      </c>
      <c r="H6" s="52">
        <f>+E6-F6</f>
        <v>11392767.33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15">
        <v>74136012</v>
      </c>
      <c r="D8" s="15">
        <v>0</v>
      </c>
      <c r="E8" s="15">
        <v>74136012</v>
      </c>
      <c r="F8" s="15">
        <v>9499426</v>
      </c>
      <c r="G8" s="15">
        <v>9499426</v>
      </c>
      <c r="H8" s="53">
        <f>+E8-F8</f>
        <v>64636586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/>
      <c r="G10" s="22"/>
      <c r="H10" s="22"/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>
        <v>0</v>
      </c>
      <c r="D12" s="22">
        <v>0</v>
      </c>
      <c r="E12" s="22">
        <v>0</v>
      </c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/>
      <c r="G14" s="22"/>
      <c r="H14" s="22"/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>SUM(C5:C15)</f>
        <v>92510166</v>
      </c>
      <c r="D16" s="17">
        <f t="shared" ref="D16:H16" si="0">SUM(D5:D15)</f>
        <v>0</v>
      </c>
      <c r="E16" s="17">
        <f t="shared" si="0"/>
        <v>92510166</v>
      </c>
      <c r="F16" s="17">
        <f t="shared" si="0"/>
        <v>16480812.67</v>
      </c>
      <c r="G16" s="17">
        <f t="shared" si="0"/>
        <v>16480812.67</v>
      </c>
      <c r="H16" s="17">
        <f t="shared" si="0"/>
        <v>76029353.329999998</v>
      </c>
    </row>
    <row r="18" spans="1:5" x14ac:dyDescent="0.2">
      <c r="A18" s="54" t="s">
        <v>134</v>
      </c>
    </row>
    <row r="21" spans="1:5" x14ac:dyDescent="0.2">
      <c r="B21" s="57" t="s">
        <v>140</v>
      </c>
      <c r="E21" s="57" t="s">
        <v>138</v>
      </c>
    </row>
    <row r="22" spans="1:5" x14ac:dyDescent="0.2">
      <c r="B22" s="55" t="s">
        <v>135</v>
      </c>
      <c r="E22" s="56" t="s">
        <v>136</v>
      </c>
    </row>
    <row r="23" spans="1:5" x14ac:dyDescent="0.2">
      <c r="B23" s="55" t="s">
        <v>146</v>
      </c>
      <c r="E23" s="56" t="s">
        <v>137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opLeftCell="A34" workbookViewId="0">
      <selection activeCell="D57" sqref="D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9" t="s">
        <v>145</v>
      </c>
      <c r="B1" s="60"/>
      <c r="C1" s="60"/>
      <c r="D1" s="60"/>
      <c r="E1" s="60"/>
      <c r="F1" s="60"/>
      <c r="G1" s="60"/>
      <c r="H1" s="61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64" t="s">
        <v>54</v>
      </c>
      <c r="B3" s="65"/>
      <c r="C3" s="59" t="s">
        <v>60</v>
      </c>
      <c r="D3" s="60"/>
      <c r="E3" s="60"/>
      <c r="F3" s="60"/>
      <c r="G3" s="61"/>
      <c r="H3" s="62" t="s">
        <v>59</v>
      </c>
    </row>
    <row r="4" spans="1:8" ht="24.95" customHeight="1" x14ac:dyDescent="0.2">
      <c r="A4" s="66"/>
      <c r="B4" s="67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3"/>
    </row>
    <row r="5" spans="1:8" x14ac:dyDescent="0.2">
      <c r="A5" s="68"/>
      <c r="B5" s="69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>
        <v>1</v>
      </c>
      <c r="B7" s="24" t="s">
        <v>130</v>
      </c>
      <c r="C7" s="15">
        <v>139414.94</v>
      </c>
      <c r="D7" s="15">
        <v>0</v>
      </c>
      <c r="E7" s="15">
        <v>139414.94</v>
      </c>
      <c r="F7" s="15">
        <v>77327.350000000006</v>
      </c>
      <c r="G7" s="15">
        <v>77327.350000000006</v>
      </c>
      <c r="H7" s="15">
        <v>62087.59</v>
      </c>
    </row>
    <row r="8" spans="1:8" x14ac:dyDescent="0.2">
      <c r="A8" s="4">
        <v>20</v>
      </c>
      <c r="B8" s="24" t="s">
        <v>131</v>
      </c>
      <c r="C8" s="15">
        <v>17288470.059999999</v>
      </c>
      <c r="D8" s="15">
        <v>0</v>
      </c>
      <c r="E8" s="15">
        <v>17288470.059999999</v>
      </c>
      <c r="F8" s="15">
        <v>6904059.3200000003</v>
      </c>
      <c r="G8" s="15">
        <v>6904059.3200000003</v>
      </c>
      <c r="H8" s="15">
        <v>10384410.739999998</v>
      </c>
    </row>
    <row r="9" spans="1:8" x14ac:dyDescent="0.2">
      <c r="A9" s="4">
        <v>30</v>
      </c>
      <c r="B9" s="24" t="s">
        <v>132</v>
      </c>
      <c r="C9" s="15">
        <v>75082281</v>
      </c>
      <c r="D9" s="15">
        <v>0</v>
      </c>
      <c r="E9" s="15">
        <v>75082281</v>
      </c>
      <c r="F9" s="15">
        <v>9499426</v>
      </c>
      <c r="G9" s="15">
        <v>9499426</v>
      </c>
      <c r="H9" s="15">
        <v>65582855</v>
      </c>
    </row>
    <row r="10" spans="1:8" x14ac:dyDescent="0.2">
      <c r="A10" s="4"/>
      <c r="B10" s="24"/>
      <c r="C10" s="15"/>
      <c r="D10" s="15"/>
      <c r="E10" s="15"/>
      <c r="F10" s="15"/>
      <c r="G10" s="15"/>
      <c r="H10" s="15"/>
    </row>
    <row r="11" spans="1:8" x14ac:dyDescent="0.2">
      <c r="A11" s="4"/>
      <c r="B11" s="24"/>
      <c r="C11" s="15"/>
      <c r="D11" s="15"/>
      <c r="E11" s="15"/>
      <c r="F11" s="15"/>
      <c r="G11" s="15"/>
      <c r="H11" s="15"/>
    </row>
    <row r="12" spans="1:8" x14ac:dyDescent="0.2">
      <c r="A12" s="4"/>
      <c r="B12" s="24"/>
      <c r="C12" s="15"/>
      <c r="D12" s="15"/>
      <c r="E12" s="15"/>
      <c r="F12" s="15"/>
      <c r="G12" s="15"/>
      <c r="H12" s="15"/>
    </row>
    <row r="13" spans="1:8" x14ac:dyDescent="0.2">
      <c r="A13" s="4"/>
      <c r="B13" s="24"/>
      <c r="C13" s="15"/>
      <c r="D13" s="15"/>
      <c r="E13" s="15"/>
      <c r="F13" s="15"/>
      <c r="G13" s="15"/>
      <c r="H13" s="15"/>
    </row>
    <row r="14" spans="1:8" x14ac:dyDescent="0.2">
      <c r="A14" s="4"/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53</v>
      </c>
      <c r="C16" s="25">
        <f>SUM(C7:C15)</f>
        <v>92510166</v>
      </c>
      <c r="D16" s="25">
        <f>SUM(D7:D15)</f>
        <v>0</v>
      </c>
      <c r="E16" s="25">
        <f>SUM(E7:E15)</f>
        <v>92510166</v>
      </c>
      <c r="F16" s="25">
        <f t="shared" ref="F16:H16" si="0">SUM(F7:F15)</f>
        <v>16480812.67</v>
      </c>
      <c r="G16" s="25">
        <f t="shared" si="0"/>
        <v>16480812.67</v>
      </c>
      <c r="H16" s="25">
        <f t="shared" si="0"/>
        <v>76029353.329999998</v>
      </c>
    </row>
    <row r="19" spans="1:8" ht="45" customHeight="1" x14ac:dyDescent="0.2">
      <c r="A19" s="59" t="s">
        <v>128</v>
      </c>
      <c r="B19" s="60"/>
      <c r="C19" s="60"/>
      <c r="D19" s="60"/>
      <c r="E19" s="60"/>
      <c r="F19" s="60"/>
      <c r="G19" s="60"/>
      <c r="H19" s="61"/>
    </row>
    <row r="21" spans="1:8" x14ac:dyDescent="0.2">
      <c r="A21" s="64" t="s">
        <v>54</v>
      </c>
      <c r="B21" s="65"/>
      <c r="C21" s="59" t="s">
        <v>60</v>
      </c>
      <c r="D21" s="60"/>
      <c r="E21" s="60"/>
      <c r="F21" s="60"/>
      <c r="G21" s="61"/>
      <c r="H21" s="62" t="s">
        <v>59</v>
      </c>
    </row>
    <row r="22" spans="1:8" ht="22.5" x14ac:dyDescent="0.2">
      <c r="A22" s="66"/>
      <c r="B22" s="67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3"/>
    </row>
    <row r="23" spans="1:8" x14ac:dyDescent="0.2">
      <c r="A23" s="68"/>
      <c r="B23" s="69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4" t="s">
        <v>9</v>
      </c>
      <c r="B26" s="2"/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4" t="s">
        <v>10</v>
      </c>
      <c r="B27" s="2"/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4" t="s">
        <v>11</v>
      </c>
      <c r="B28" s="2"/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53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3" spans="1:8" ht="45" customHeight="1" x14ac:dyDescent="0.2">
      <c r="A33" s="59" t="s">
        <v>129</v>
      </c>
      <c r="B33" s="60"/>
      <c r="C33" s="60"/>
      <c r="D33" s="60"/>
      <c r="E33" s="60"/>
      <c r="F33" s="60"/>
      <c r="G33" s="60"/>
      <c r="H33" s="61"/>
    </row>
    <row r="34" spans="1:8" x14ac:dyDescent="0.2">
      <c r="A34" s="64" t="s">
        <v>54</v>
      </c>
      <c r="B34" s="65"/>
      <c r="C34" s="59" t="s">
        <v>60</v>
      </c>
      <c r="D34" s="60"/>
      <c r="E34" s="60"/>
      <c r="F34" s="60"/>
      <c r="G34" s="61"/>
      <c r="H34" s="62" t="s">
        <v>59</v>
      </c>
    </row>
    <row r="35" spans="1:8" ht="22.5" x14ac:dyDescent="0.2">
      <c r="A35" s="66"/>
      <c r="B35" s="67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3"/>
    </row>
    <row r="36" spans="1:8" x14ac:dyDescent="0.2">
      <c r="A36" s="68"/>
      <c r="B36" s="69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53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</row>
    <row r="54" spans="1:8" x14ac:dyDescent="0.2">
      <c r="A54" s="54" t="s">
        <v>134</v>
      </c>
    </row>
    <row r="57" spans="1:8" x14ac:dyDescent="0.2">
      <c r="B57" s="57" t="s">
        <v>140</v>
      </c>
      <c r="E57" s="57" t="s">
        <v>141</v>
      </c>
    </row>
    <row r="58" spans="1:8" x14ac:dyDescent="0.2">
      <c r="B58" s="55" t="s">
        <v>135</v>
      </c>
      <c r="E58" s="56" t="s">
        <v>136</v>
      </c>
    </row>
    <row r="59" spans="1:8" x14ac:dyDescent="0.2">
      <c r="B59" s="55" t="s">
        <v>146</v>
      </c>
      <c r="E59" s="56" t="s">
        <v>137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11811023622047245" right="0.11811023622047245" top="0.15748031496062992" bottom="0.15748031496062992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1.1640625" style="3" customWidth="1"/>
    <col min="3" max="3" width="17" style="3" customWidth="1"/>
    <col min="4" max="4" width="16.5" style="3" customWidth="1"/>
    <col min="5" max="5" width="17.33203125" style="3" customWidth="1"/>
    <col min="6" max="8" width="18.33203125" style="3" customWidth="1"/>
    <col min="9" max="16384" width="12" style="3"/>
  </cols>
  <sheetData>
    <row r="1" spans="1:8" ht="50.1" customHeight="1" x14ac:dyDescent="0.2">
      <c r="A1" s="59" t="s">
        <v>147</v>
      </c>
      <c r="B1" s="60"/>
      <c r="C1" s="60"/>
      <c r="D1" s="60"/>
      <c r="E1" s="60"/>
      <c r="F1" s="60"/>
      <c r="G1" s="60"/>
      <c r="H1" s="61"/>
    </row>
    <row r="2" spans="1:8" x14ac:dyDescent="0.2">
      <c r="A2" s="64" t="s">
        <v>54</v>
      </c>
      <c r="B2" s="65"/>
      <c r="C2" s="59" t="s">
        <v>60</v>
      </c>
      <c r="D2" s="60"/>
      <c r="E2" s="60"/>
      <c r="F2" s="60"/>
      <c r="G2" s="61"/>
      <c r="H2" s="62" t="s">
        <v>59</v>
      </c>
    </row>
    <row r="3" spans="1:8" ht="24.95" customHeight="1" x14ac:dyDescent="0.2">
      <c r="A3" s="66"/>
      <c r="B3" s="67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3"/>
    </row>
    <row r="4" spans="1:8" x14ac:dyDescent="0.2">
      <c r="A4" s="68"/>
      <c r="B4" s="69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/>
      <c r="D7" s="15"/>
      <c r="E7" s="15"/>
      <c r="F7" s="15"/>
      <c r="G7" s="15"/>
      <c r="H7" s="15"/>
    </row>
    <row r="8" spans="1:8" x14ac:dyDescent="0.2">
      <c r="A8" s="40"/>
      <c r="B8" s="44" t="s">
        <v>17</v>
      </c>
      <c r="C8" s="15"/>
      <c r="D8" s="15"/>
      <c r="E8" s="15"/>
      <c r="F8" s="15"/>
      <c r="G8" s="15"/>
      <c r="H8" s="15"/>
    </row>
    <row r="9" spans="1:8" x14ac:dyDescent="0.2">
      <c r="A9" s="40"/>
      <c r="B9" s="44" t="s">
        <v>43</v>
      </c>
      <c r="C9" s="15"/>
      <c r="D9" s="15"/>
      <c r="E9" s="15"/>
      <c r="F9" s="15"/>
      <c r="G9" s="15"/>
      <c r="H9" s="15"/>
    </row>
    <row r="10" spans="1:8" x14ac:dyDescent="0.2">
      <c r="A10" s="40"/>
      <c r="B10" s="44" t="s">
        <v>3</v>
      </c>
      <c r="C10" s="15"/>
      <c r="D10" s="15"/>
      <c r="E10" s="15"/>
      <c r="F10" s="15"/>
      <c r="G10" s="15"/>
      <c r="H10" s="15"/>
    </row>
    <row r="11" spans="1:8" x14ac:dyDescent="0.2">
      <c r="A11" s="40"/>
      <c r="B11" s="44" t="s">
        <v>23</v>
      </c>
      <c r="C11" s="15"/>
      <c r="D11" s="15"/>
      <c r="E11" s="15"/>
      <c r="F11" s="15"/>
      <c r="G11" s="15"/>
      <c r="H11" s="15"/>
    </row>
    <row r="12" spans="1:8" x14ac:dyDescent="0.2">
      <c r="A12" s="40"/>
      <c r="B12" s="44" t="s">
        <v>18</v>
      </c>
      <c r="C12" s="15"/>
      <c r="D12" s="15"/>
      <c r="E12" s="15"/>
      <c r="F12" s="15"/>
      <c r="G12" s="15"/>
      <c r="H12" s="15"/>
    </row>
    <row r="13" spans="1:8" x14ac:dyDescent="0.2">
      <c r="A13" s="40"/>
      <c r="B13" s="44" t="s">
        <v>44</v>
      </c>
      <c r="C13" s="15"/>
      <c r="D13" s="15"/>
      <c r="E13" s="15"/>
      <c r="F13" s="15"/>
      <c r="G13" s="15"/>
      <c r="H13" s="15"/>
    </row>
    <row r="14" spans="1:8" x14ac:dyDescent="0.2">
      <c r="A14" s="40"/>
      <c r="B14" s="44" t="s">
        <v>19</v>
      </c>
      <c r="C14" s="15"/>
      <c r="D14" s="15"/>
      <c r="E14" s="15"/>
      <c r="F14" s="15"/>
      <c r="G14" s="15"/>
      <c r="H14" s="15"/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/>
      <c r="D17" s="15"/>
      <c r="E17" s="15"/>
      <c r="F17" s="15"/>
      <c r="G17" s="15"/>
      <c r="H17" s="15"/>
    </row>
    <row r="18" spans="1:8" x14ac:dyDescent="0.2">
      <c r="A18" s="40"/>
      <c r="B18" s="44" t="s">
        <v>28</v>
      </c>
      <c r="C18" s="15">
        <v>92510166</v>
      </c>
      <c r="D18" s="15">
        <v>0</v>
      </c>
      <c r="E18" s="15">
        <v>92510166</v>
      </c>
      <c r="F18" s="15">
        <v>16480812.67</v>
      </c>
      <c r="G18" s="15">
        <v>16480812.67</v>
      </c>
      <c r="H18" s="15">
        <v>76029353.329999998</v>
      </c>
    </row>
    <row r="19" spans="1:8" x14ac:dyDescent="0.2">
      <c r="A19" s="40"/>
      <c r="B19" s="44" t="s">
        <v>21</v>
      </c>
      <c r="C19" s="15"/>
      <c r="D19" s="15"/>
      <c r="E19" s="15"/>
      <c r="F19" s="15"/>
      <c r="G19" s="15"/>
      <c r="H19" s="15" t="s">
        <v>133</v>
      </c>
    </row>
    <row r="20" spans="1:8" x14ac:dyDescent="0.2">
      <c r="A20" s="40"/>
      <c r="B20" s="44" t="s">
        <v>46</v>
      </c>
      <c r="C20" s="15"/>
      <c r="D20" s="15"/>
      <c r="E20" s="15"/>
      <c r="F20" s="15"/>
      <c r="G20" s="15"/>
      <c r="H20" s="15"/>
    </row>
    <row r="21" spans="1:8" x14ac:dyDescent="0.2">
      <c r="A21" s="40"/>
      <c r="B21" s="44" t="s">
        <v>47</v>
      </c>
      <c r="C21" s="15"/>
      <c r="D21" s="15"/>
      <c r="E21" s="15"/>
      <c r="F21" s="15"/>
      <c r="G21" s="15"/>
      <c r="H21" s="15"/>
    </row>
    <row r="22" spans="1:8" x14ac:dyDescent="0.2">
      <c r="A22" s="40"/>
      <c r="B22" s="44" t="s">
        <v>48</v>
      </c>
      <c r="C22" s="15"/>
      <c r="D22" s="15"/>
      <c r="E22" s="15"/>
      <c r="F22" s="15"/>
      <c r="G22" s="15"/>
      <c r="H22" s="15"/>
    </row>
    <row r="23" spans="1:8" x14ac:dyDescent="0.2">
      <c r="A23" s="40"/>
      <c r="B23" s="44" t="s">
        <v>4</v>
      </c>
      <c r="C23" s="15"/>
      <c r="D23" s="15"/>
      <c r="E23" s="15"/>
      <c r="F23" s="15"/>
      <c r="G23" s="15"/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/>
      <c r="D26" s="15"/>
      <c r="E26" s="15"/>
      <c r="F26" s="15"/>
      <c r="G26" s="15"/>
      <c r="H26" s="15"/>
    </row>
    <row r="27" spans="1:8" x14ac:dyDescent="0.2">
      <c r="A27" s="40"/>
      <c r="B27" s="44" t="s">
        <v>24</v>
      </c>
      <c r="C27" s="15"/>
      <c r="D27" s="15"/>
      <c r="E27" s="15"/>
      <c r="F27" s="15"/>
      <c r="G27" s="15"/>
      <c r="H27" s="15"/>
    </row>
    <row r="28" spans="1:8" x14ac:dyDescent="0.2">
      <c r="A28" s="40"/>
      <c r="B28" s="44" t="s">
        <v>30</v>
      </c>
      <c r="C28" s="15"/>
      <c r="D28" s="15"/>
      <c r="E28" s="15"/>
      <c r="F28" s="15"/>
      <c r="G28" s="15"/>
      <c r="H28" s="15"/>
    </row>
    <row r="29" spans="1:8" x14ac:dyDescent="0.2">
      <c r="A29" s="40"/>
      <c r="B29" s="44" t="s">
        <v>50</v>
      </c>
      <c r="C29" s="15"/>
      <c r="D29" s="15"/>
      <c r="E29" s="15"/>
      <c r="F29" s="15"/>
      <c r="G29" s="15"/>
      <c r="H29" s="15"/>
    </row>
    <row r="30" spans="1:8" x14ac:dyDescent="0.2">
      <c r="A30" s="40"/>
      <c r="B30" s="44" t="s">
        <v>22</v>
      </c>
      <c r="C30" s="15"/>
      <c r="D30" s="15"/>
      <c r="E30" s="15"/>
      <c r="F30" s="15"/>
      <c r="G30" s="15"/>
      <c r="H30" s="15"/>
    </row>
    <row r="31" spans="1:8" x14ac:dyDescent="0.2">
      <c r="A31" s="40"/>
      <c r="B31" s="44" t="s">
        <v>5</v>
      </c>
      <c r="C31" s="15"/>
      <c r="D31" s="15"/>
      <c r="E31" s="15"/>
      <c r="F31" s="15"/>
      <c r="G31" s="15"/>
      <c r="H31" s="15"/>
    </row>
    <row r="32" spans="1:8" x14ac:dyDescent="0.2">
      <c r="A32" s="40"/>
      <c r="B32" s="44" t="s">
        <v>6</v>
      </c>
      <c r="C32" s="15"/>
      <c r="D32" s="15"/>
      <c r="E32" s="15"/>
      <c r="F32" s="15"/>
      <c r="G32" s="15"/>
      <c r="H32" s="15"/>
    </row>
    <row r="33" spans="1:8" x14ac:dyDescent="0.2">
      <c r="A33" s="40"/>
      <c r="B33" s="44" t="s">
        <v>51</v>
      </c>
      <c r="C33" s="15"/>
      <c r="D33" s="15"/>
      <c r="E33" s="15"/>
      <c r="F33" s="15"/>
      <c r="G33" s="15"/>
      <c r="H33" s="15"/>
    </row>
    <row r="34" spans="1:8" x14ac:dyDescent="0.2">
      <c r="A34" s="40"/>
      <c r="B34" s="44" t="s">
        <v>31</v>
      </c>
      <c r="C34" s="15"/>
      <c r="D34" s="15"/>
      <c r="E34" s="15"/>
      <c r="F34" s="15"/>
      <c r="G34" s="15"/>
      <c r="H34" s="15"/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/>
      <c r="D37" s="15"/>
      <c r="E37" s="15"/>
      <c r="F37" s="15"/>
      <c r="G37" s="15"/>
      <c r="H37" s="15"/>
    </row>
    <row r="38" spans="1:8" ht="22.5" x14ac:dyDescent="0.2">
      <c r="A38" s="40"/>
      <c r="B38" s="44" t="s">
        <v>25</v>
      </c>
      <c r="C38" s="15"/>
      <c r="D38" s="15"/>
      <c r="E38" s="15"/>
      <c r="F38" s="15"/>
      <c r="G38" s="15"/>
      <c r="H38" s="15"/>
    </row>
    <row r="39" spans="1:8" x14ac:dyDescent="0.2">
      <c r="A39" s="40"/>
      <c r="B39" s="44" t="s">
        <v>33</v>
      </c>
      <c r="C39" s="15"/>
      <c r="D39" s="15"/>
      <c r="E39" s="15"/>
      <c r="F39" s="15"/>
      <c r="G39" s="15"/>
      <c r="H39" s="15"/>
    </row>
    <row r="40" spans="1:8" x14ac:dyDescent="0.2">
      <c r="A40" s="40"/>
      <c r="B40" s="44" t="s">
        <v>7</v>
      </c>
      <c r="C40" s="15"/>
      <c r="D40" s="15"/>
      <c r="E40" s="15"/>
      <c r="F40" s="15"/>
      <c r="G40" s="15"/>
      <c r="H40" s="15"/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>SUM(C18:C41)</f>
        <v>92510166</v>
      </c>
      <c r="D42" s="25">
        <f t="shared" ref="D42:H42" si="0">SUM(D18:D41)</f>
        <v>0</v>
      </c>
      <c r="E42" s="25">
        <f t="shared" si="0"/>
        <v>92510166</v>
      </c>
      <c r="F42" s="25">
        <f t="shared" si="0"/>
        <v>16480812.67</v>
      </c>
      <c r="G42" s="25">
        <f t="shared" si="0"/>
        <v>16480812.67</v>
      </c>
      <c r="H42" s="25">
        <f t="shared" si="0"/>
        <v>76029353.329999998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54" t="s">
        <v>134</v>
      </c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58" t="s">
        <v>142</v>
      </c>
      <c r="E47" s="58" t="s">
        <v>142</v>
      </c>
    </row>
    <row r="48" spans="1:8" x14ac:dyDescent="0.2">
      <c r="B48" s="55" t="s">
        <v>135</v>
      </c>
      <c r="E48" s="56" t="s">
        <v>136</v>
      </c>
    </row>
    <row r="49" spans="2:5" x14ac:dyDescent="0.2">
      <c r="B49" s="55" t="s">
        <v>146</v>
      </c>
      <c r="E49" s="56" t="s">
        <v>137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11811023622047245" top="0.55118110236220474" bottom="0.15748031496062992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2018-04-20T21:29:04Z</cp:lastPrinted>
  <dcterms:created xsi:type="dcterms:W3CDTF">2014-02-10T03:37:14Z</dcterms:created>
  <dcterms:modified xsi:type="dcterms:W3CDTF">2018-07-19T14:48:42Z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