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18" i="5" l="1"/>
  <c r="H9" i="4"/>
  <c r="H8" i="4"/>
  <c r="H7" i="4"/>
  <c r="H55" i="6" l="1"/>
  <c r="H27" i="6"/>
  <c r="H26" i="6"/>
  <c r="H25" i="6"/>
  <c r="H10" i="6"/>
  <c r="H77" i="6" l="1"/>
  <c r="H42" i="5" l="1"/>
  <c r="G42" i="5"/>
  <c r="F42" i="5"/>
  <c r="E42" i="5"/>
  <c r="D42" i="5"/>
  <c r="C42" i="5"/>
  <c r="H16" i="4"/>
  <c r="G16" i="4"/>
  <c r="F16" i="4"/>
  <c r="E16" i="4"/>
  <c r="D16" i="4"/>
  <c r="C16" i="4"/>
  <c r="G16" i="8"/>
  <c r="F16" i="8"/>
  <c r="E16" i="8"/>
  <c r="D16" i="8"/>
  <c r="H8" i="8"/>
  <c r="H6" i="8"/>
  <c r="H16" i="8" s="1"/>
  <c r="C16" i="8"/>
  <c r="G77" i="6"/>
  <c r="F77" i="6"/>
  <c r="E77" i="6"/>
  <c r="D77" i="6"/>
  <c r="C77" i="6"/>
</calcChain>
</file>

<file path=xl/sharedStrings.xml><?xml version="1.0" encoding="utf-8"?>
<sst xmlns="http://schemas.openxmlformats.org/spreadsheetml/2006/main" count="224" uniqueCount="148">
  <si>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</si>
  <si>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</si>
  <si>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</si>
  <si>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</si>
  <si>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</si>
  <si>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</si>
  <si>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</si>
  <si>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</si>
  <si>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</si>
  <si>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</si>
  <si>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</si>
  <si>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</si>
  <si>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</si>
  <si>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</si>
  <si>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</si>
  <si>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</si>
  <si>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</si>
  <si>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</si>
  <si>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</si>
  <si>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</si>
  <si>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</si>
  <si>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</si>
  <si>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</si>
  <si>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</si>
  <si>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</si>
  <si>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</si>
  <si>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</si>
  <si>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</si>
  <si>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</si>
  <si>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</si>
  <si>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</si>
  <si>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</si>
  <si>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</si>
  <si>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</si>
  <si>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</si>
  <si>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</si>
  <si>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</si>
  <si>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</si>
  <si>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</si>
  <si>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</si>
  <si>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</si>
  <si>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</si>
  <si>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</si>
  <si>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</si>
  <si>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</si>
  <si>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</si>
  <si>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</si>
  <si>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</si>
  <si>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</si>
  <si>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</si>
  <si>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</si>
  <si>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</si>
  <si>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</si>
  <si>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</si>
  <si>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</si>
  <si>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</si>
  <si>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</si>
  <si>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</si>
  <si>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</si>
  <si>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</si>
  <si>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</si>
  <si>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</si>
  <si>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</si>
  <si>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</si>
  <si>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</si>
  <si>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</si>
  <si>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</si>
  <si>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</si>
  <si>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</si>
  <si>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</si>
  <si>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</si>
  <si>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</si>
  <si>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</si>
  <si>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</si>
  <si>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</si>
  <si>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</si>
  <si>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</si>
  <si>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</si>
  <si>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</si>
  <si>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</si>
  <si>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</si>
  <si>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</si>
  <si>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</si>
  <si>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</si>
  <si>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</si>
  <si>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</si>
  <si>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</si>
  <si>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</si>
  <si>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</si>
  <si>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</si>
  <si>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</si>
  <si>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</si>
  <si>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</si>
  <si>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</si>
  <si>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</si>
  <si>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</si>
  <si>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</si>
  <si>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</si>
  <si>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</si>
  <si>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</si>
  <si>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</si>
  <si>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</si>
  <si>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</si>
  <si>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</si>
  <si>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</si>
  <si>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</si>
  <si>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</si>
  <si>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</si>
  <si>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</si>
  <si>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</si>
  <si>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</si>
  <si>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</si>
  <si>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</si>
  <si>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</si>
  <si>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</si>
  <si>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</si>
  <si>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</si>
  <si>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</si>
  <si>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</si>
  <si>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</si>
  <si>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</si>
  <si>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</si>
  <si>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</si>
  <si>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</si>
  <si>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</si>
  <si>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</si>
  <si>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</si>
  <si>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</si>
  <si>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</si>
  <si>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</si>
  <si>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</si>
  <si>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</si>
  <si>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</si>
  <si>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.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</si>
  <si>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</si>
  <si>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</si>
  <si>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</si>
  <si>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</si>
  <si>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_________________________________________</t>
  </si>
  <si>
    <t>______________________________________</t>
  </si>
  <si>
    <t>________________________________</t>
  </si>
  <si>
    <t>______________________________________________</t>
  </si>
  <si>
    <t>_______________________________________</t>
  </si>
  <si>
    <t>Ing. Angélica Casillas Martínez</t>
  </si>
  <si>
    <t>Sistema de Agua Potable y Alcantarillado en la Zona Rural del Municipio de León, Guanajuato
Estado Analítico del Ejercicio del Presupuesto de Egresos
Clasificación por Objeto del Gasto (Capítulo y Concepto)
Del 1 Enero al 30 Septiembre 2018</t>
  </si>
  <si>
    <t>Sistema de Agua Potable y Alcantarillado en la Zona Rural del Municipio de León, Guanajuato
Estado Analítico del Ejercicio del Presupuesto de Egresos
Clasificación Económica (por Tipo de Gasto)
Del 1 Enero al 30 Septiembre 2018</t>
  </si>
  <si>
    <t>Sistema de Agua Potable y Alcantarillado en la Zona Rural del Municipio de León, Guanajuato
Estado Analítico del Ejercicio del Presupuesto de Egresos
Clasificación Administrativa
Del 1 Enero al 30 Septiembre 2018</t>
  </si>
  <si>
    <t>Sistema de Agua Potable y alcantarillado en la Zona Rural del Municipio de León, Guanajuato
Estado Analítico del Ejercicio del Presupuesto de Egresos
Clasificación Funcional (Finalidad y Función)
Del 1 Enero al 30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</si>
</sst>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43" fontId="2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workbookViewId="0">
      <selection activeCell="F25" sqref="F25:F2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9" t="s">
        <v>144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139414.94</v>
      </c>
      <c r="D10" s="15">
        <v>0</v>
      </c>
      <c r="E10" s="15">
        <v>139414.94</v>
      </c>
      <c r="F10" s="15">
        <v>104950.39999999999</v>
      </c>
      <c r="G10" s="15">
        <v>104950.39999999999</v>
      </c>
      <c r="H10" s="15">
        <f>+E10-F10</f>
        <v>34464.540000000008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2640000</v>
      </c>
      <c r="D25" s="15">
        <v>0</v>
      </c>
      <c r="E25" s="15">
        <v>2640000</v>
      </c>
      <c r="F25" s="15">
        <v>1847897.28</v>
      </c>
      <c r="G25" s="15">
        <v>1847897.28</v>
      </c>
      <c r="H25" s="15">
        <f t="shared" ref="H25:H27" si="0">+E25-F25</f>
        <v>792102.72</v>
      </c>
    </row>
    <row r="26" spans="1:8" x14ac:dyDescent="0.2">
      <c r="A26" s="5"/>
      <c r="B26" s="11" t="s">
        <v>86</v>
      </c>
      <c r="C26" s="15">
        <v>15586338.060000001</v>
      </c>
      <c r="D26" s="15">
        <v>0</v>
      </c>
      <c r="E26" s="15">
        <v>15586338.060000001</v>
      </c>
      <c r="F26" s="15">
        <v>8341204.5</v>
      </c>
      <c r="G26" s="15">
        <v>8341204.5</v>
      </c>
      <c r="H26" s="15">
        <f t="shared" si="0"/>
        <v>7245133.5600000005</v>
      </c>
    </row>
    <row r="27" spans="1:8" x14ac:dyDescent="0.2">
      <c r="A27" s="5"/>
      <c r="B27" s="11" t="s">
        <v>87</v>
      </c>
      <c r="C27" s="15">
        <v>8401</v>
      </c>
      <c r="D27" s="15">
        <v>0</v>
      </c>
      <c r="E27" s="15">
        <v>8401</v>
      </c>
      <c r="F27" s="15">
        <v>2662.5</v>
      </c>
      <c r="G27" s="15">
        <v>2662.5</v>
      </c>
      <c r="H27" s="15">
        <f t="shared" si="0"/>
        <v>5738.5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74136012</v>
      </c>
      <c r="D55" s="15">
        <v>0</v>
      </c>
      <c r="E55" s="15">
        <v>74136012</v>
      </c>
      <c r="F55" s="15">
        <v>17984174.760000002</v>
      </c>
      <c r="G55" s="15">
        <v>17984174.760000002</v>
      </c>
      <c r="H55" s="15">
        <f t="shared" ref="H55" si="1">+E55-F55</f>
        <v>56151837.239999995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50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f>SUM(C5:C76)</f>
        <v>92510166</v>
      </c>
      <c r="D77" s="17">
        <f t="shared" ref="D77:G77" si="2">SUM(D5:D76)</f>
        <v>0</v>
      </c>
      <c r="E77" s="17">
        <f t="shared" si="2"/>
        <v>92510166</v>
      </c>
      <c r="F77" s="17">
        <f t="shared" si="2"/>
        <v>28280889.440000001</v>
      </c>
      <c r="G77" s="17">
        <f t="shared" si="2"/>
        <v>28280889.440000001</v>
      </c>
      <c r="H77" s="17">
        <f>SUM(H5:H76)</f>
        <v>64229276.559999995</v>
      </c>
    </row>
    <row r="79" spans="1:8" x14ac:dyDescent="0.2">
      <c r="A79" s="54" t="s">
        <v>134</v>
      </c>
    </row>
    <row r="81" spans="2:5" x14ac:dyDescent="0.2">
      <c r="B81" s="57" t="s">
        <v>139</v>
      </c>
      <c r="E81" s="57" t="s">
        <v>138</v>
      </c>
    </row>
    <row r="82" spans="2:5" x14ac:dyDescent="0.2">
      <c r="B82" s="55" t="s">
        <v>135</v>
      </c>
      <c r="E82" s="56" t="s">
        <v>136</v>
      </c>
    </row>
    <row r="83" spans="2:5" x14ac:dyDescent="0.2">
      <c r="B83" s="55" t="s">
        <v>143</v>
      </c>
      <c r="E83" s="56" t="s">
        <v>137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G16" sqref="G1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9" t="s">
        <v>145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1">
        <v>18374154</v>
      </c>
      <c r="D6" s="51">
        <v>0</v>
      </c>
      <c r="E6" s="51">
        <v>18374154</v>
      </c>
      <c r="F6" s="51">
        <v>10296714.68</v>
      </c>
      <c r="G6" s="51">
        <v>10296714.68</v>
      </c>
      <c r="H6" s="52">
        <f>+E6-F6</f>
        <v>8077439.3200000003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74136012</v>
      </c>
      <c r="D8" s="15">
        <v>0</v>
      </c>
      <c r="E8" s="15">
        <v>74136012</v>
      </c>
      <c r="F8" s="15">
        <v>17984174.760000002</v>
      </c>
      <c r="G8" s="15">
        <v>17984174.760000002</v>
      </c>
      <c r="H8" s="53">
        <f>+E8-F8</f>
        <v>56151837.239999995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/>
      <c r="G10" s="22"/>
      <c r="H10" s="22"/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/>
      <c r="G14" s="22"/>
      <c r="H14" s="22"/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>SUM(C5:C15)</f>
        <v>92510166</v>
      </c>
      <c r="D16" s="17">
        <f t="shared" ref="D16:H16" si="0">SUM(D5:D15)</f>
        <v>0</v>
      </c>
      <c r="E16" s="17">
        <f t="shared" si="0"/>
        <v>92510166</v>
      </c>
      <c r="F16" s="17">
        <f t="shared" si="0"/>
        <v>28280889.440000001</v>
      </c>
      <c r="G16" s="17">
        <f t="shared" si="0"/>
        <v>28280889.440000001</v>
      </c>
      <c r="H16" s="17">
        <f t="shared" si="0"/>
        <v>64229276.559999995</v>
      </c>
    </row>
    <row r="18" spans="1:5" x14ac:dyDescent="0.2">
      <c r="A18" s="54" t="s">
        <v>134</v>
      </c>
    </row>
    <row r="21" spans="1:5" x14ac:dyDescent="0.2">
      <c r="B21" s="57" t="s">
        <v>140</v>
      </c>
      <c r="E21" s="57" t="s">
        <v>138</v>
      </c>
    </row>
    <row r="22" spans="1:5" x14ac:dyDescent="0.2">
      <c r="B22" s="55" t="s">
        <v>135</v>
      </c>
      <c r="E22" s="56" t="s">
        <v>136</v>
      </c>
    </row>
    <row r="23" spans="1:5" x14ac:dyDescent="0.2">
      <c r="B23" s="55" t="s">
        <v>143</v>
      </c>
      <c r="E23" s="56" t="s">
        <v>137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abSelected="1" workbookViewId="0">
      <selection activeCell="A33" sqref="A33:H3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9" t="s">
        <v>146</v>
      </c>
      <c r="B1" s="60"/>
      <c r="C1" s="60"/>
      <c r="D1" s="60"/>
      <c r="E1" s="60"/>
      <c r="F1" s="60"/>
      <c r="G1" s="60"/>
      <c r="H1" s="61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4" t="s">
        <v>54</v>
      </c>
      <c r="B3" s="65"/>
      <c r="C3" s="59" t="s">
        <v>60</v>
      </c>
      <c r="D3" s="60"/>
      <c r="E3" s="60"/>
      <c r="F3" s="60"/>
      <c r="G3" s="61"/>
      <c r="H3" s="62" t="s">
        <v>59</v>
      </c>
    </row>
    <row r="4" spans="1:8" ht="24.95" customHeight="1" x14ac:dyDescent="0.2">
      <c r="A4" s="66"/>
      <c r="B4" s="67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3"/>
    </row>
    <row r="5" spans="1:8" x14ac:dyDescent="0.2">
      <c r="A5" s="68"/>
      <c r="B5" s="69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130</v>
      </c>
      <c r="C7" s="15">
        <v>139414.94</v>
      </c>
      <c r="D7" s="15">
        <v>0</v>
      </c>
      <c r="E7" s="15">
        <v>139414.94</v>
      </c>
      <c r="F7" s="15">
        <v>104950.39999999999</v>
      </c>
      <c r="G7" s="15">
        <v>104950.39999999999</v>
      </c>
      <c r="H7" s="15">
        <f>+E7-F7</f>
        <v>34464.540000000008</v>
      </c>
    </row>
    <row r="8" spans="1:8" x14ac:dyDescent="0.2">
      <c r="A8" s="4">
        <v>20</v>
      </c>
      <c r="B8" s="24" t="s">
        <v>131</v>
      </c>
      <c r="C8" s="15">
        <v>17288470.059999999</v>
      </c>
      <c r="D8" s="15">
        <v>0</v>
      </c>
      <c r="E8" s="15">
        <v>17288470.059999999</v>
      </c>
      <c r="F8" s="15">
        <v>10191764.279999999</v>
      </c>
      <c r="G8" s="15">
        <v>10191764.279999999</v>
      </c>
      <c r="H8" s="15">
        <f t="shared" ref="H8:H9" si="0">+E8-F8</f>
        <v>7096705.7799999993</v>
      </c>
    </row>
    <row r="9" spans="1:8" x14ac:dyDescent="0.2">
      <c r="A9" s="4">
        <v>30</v>
      </c>
      <c r="B9" s="24" t="s">
        <v>132</v>
      </c>
      <c r="C9" s="15">
        <v>75082281</v>
      </c>
      <c r="D9" s="15">
        <v>0</v>
      </c>
      <c r="E9" s="15">
        <v>75082281</v>
      </c>
      <c r="F9" s="15">
        <v>17984174.760000002</v>
      </c>
      <c r="G9" s="15">
        <v>17984174.760000002</v>
      </c>
      <c r="H9" s="15">
        <f t="shared" si="0"/>
        <v>57098106.239999995</v>
      </c>
    </row>
    <row r="10" spans="1:8" x14ac:dyDescent="0.2">
      <c r="A10" s="4"/>
      <c r="B10" s="24"/>
      <c r="C10" s="15"/>
      <c r="D10" s="15"/>
      <c r="E10" s="15"/>
      <c r="F10" s="15"/>
      <c r="G10" s="15"/>
      <c r="H10" s="15"/>
    </row>
    <row r="11" spans="1:8" x14ac:dyDescent="0.2">
      <c r="A11" s="4"/>
      <c r="B11" s="24"/>
      <c r="C11" s="15"/>
      <c r="D11" s="15"/>
      <c r="E11" s="15"/>
      <c r="F11" s="15"/>
      <c r="G11" s="15"/>
      <c r="H11" s="15"/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53</v>
      </c>
      <c r="C16" s="25">
        <f>SUM(C7:C15)</f>
        <v>92510166</v>
      </c>
      <c r="D16" s="25">
        <f>SUM(D7:D15)</f>
        <v>0</v>
      </c>
      <c r="E16" s="25">
        <f>SUM(E7:E15)</f>
        <v>92510166</v>
      </c>
      <c r="F16" s="25">
        <f t="shared" ref="F16:H16" si="1">SUM(F7:F15)</f>
        <v>28280889.440000001</v>
      </c>
      <c r="G16" s="25">
        <f t="shared" si="1"/>
        <v>28280889.440000001</v>
      </c>
      <c r="H16" s="25">
        <f t="shared" si="1"/>
        <v>64229276.559999995</v>
      </c>
    </row>
    <row r="19" spans="1:8" ht="45" customHeight="1" x14ac:dyDescent="0.2">
      <c r="A19" s="59" t="s">
        <v>128</v>
      </c>
      <c r="B19" s="60"/>
      <c r="C19" s="60"/>
      <c r="D19" s="60"/>
      <c r="E19" s="60"/>
      <c r="F19" s="60"/>
      <c r="G19" s="60"/>
      <c r="H19" s="61"/>
    </row>
    <row r="21" spans="1:8" x14ac:dyDescent="0.2">
      <c r="A21" s="64" t="s">
        <v>54</v>
      </c>
      <c r="B21" s="65"/>
      <c r="C21" s="59" t="s">
        <v>60</v>
      </c>
      <c r="D21" s="60"/>
      <c r="E21" s="60"/>
      <c r="F21" s="60"/>
      <c r="G21" s="61"/>
      <c r="H21" s="62" t="s">
        <v>59</v>
      </c>
    </row>
    <row r="22" spans="1:8" ht="22.5" x14ac:dyDescent="0.2">
      <c r="A22" s="66"/>
      <c r="B22" s="67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3"/>
    </row>
    <row r="23" spans="1:8" x14ac:dyDescent="0.2">
      <c r="A23" s="68"/>
      <c r="B23" s="69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4" t="s">
        <v>9</v>
      </c>
      <c r="B26" s="2"/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4" t="s">
        <v>10</v>
      </c>
      <c r="B27" s="2"/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4" t="s">
        <v>11</v>
      </c>
      <c r="B28" s="2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53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3" spans="1:8" ht="45" customHeight="1" x14ac:dyDescent="0.2">
      <c r="A33" s="59" t="s">
        <v>129</v>
      </c>
      <c r="B33" s="60"/>
      <c r="C33" s="60"/>
      <c r="D33" s="60"/>
      <c r="E33" s="60"/>
      <c r="F33" s="60"/>
      <c r="G33" s="60"/>
      <c r="H33" s="61"/>
    </row>
    <row r="34" spans="1:8" x14ac:dyDescent="0.2">
      <c r="A34" s="64" t="s">
        <v>54</v>
      </c>
      <c r="B34" s="65"/>
      <c r="C34" s="59" t="s">
        <v>60</v>
      </c>
      <c r="D34" s="60"/>
      <c r="E34" s="60"/>
      <c r="F34" s="60"/>
      <c r="G34" s="61"/>
      <c r="H34" s="62" t="s">
        <v>59</v>
      </c>
    </row>
    <row r="35" spans="1:8" ht="22.5" x14ac:dyDescent="0.2">
      <c r="A35" s="66"/>
      <c r="B35" s="67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3"/>
    </row>
    <row r="36" spans="1:8" x14ac:dyDescent="0.2">
      <c r="A36" s="68"/>
      <c r="B36" s="69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53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</row>
    <row r="54" spans="1:8" x14ac:dyDescent="0.2">
      <c r="A54" s="54" t="s">
        <v>134</v>
      </c>
    </row>
    <row r="57" spans="1:8" x14ac:dyDescent="0.2">
      <c r="B57" s="57" t="s">
        <v>140</v>
      </c>
      <c r="E57" s="57" t="s">
        <v>141</v>
      </c>
    </row>
    <row r="58" spans="1:8" x14ac:dyDescent="0.2">
      <c r="B58" s="55" t="s">
        <v>135</v>
      </c>
      <c r="E58" s="56" t="s">
        <v>136</v>
      </c>
    </row>
    <row r="59" spans="1:8" x14ac:dyDescent="0.2">
      <c r="B59" s="55" t="s">
        <v>143</v>
      </c>
      <c r="E59" s="56" t="s">
        <v>137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11811023622047245" right="0.11811023622047245" top="0.15748031496062992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>
      <selection activeCell="G18" sqref="G18"/>
    </sheetView>
  </sheetViews>
  <sheetFormatPr baseColWidth="10" defaultRowHeight="11.25" x14ac:dyDescent="0.2"/>
  <cols>
    <col min="1" max="1" width="4.83203125" style="3" customWidth="1"/>
    <col min="2" max="2" width="61.1640625" style="3" customWidth="1"/>
    <col min="3" max="3" width="17" style="3" customWidth="1"/>
    <col min="4" max="4" width="16.5" style="3" customWidth="1"/>
    <col min="5" max="5" width="17.33203125" style="3" customWidth="1"/>
    <col min="6" max="8" width="18.33203125" style="3" customWidth="1"/>
    <col min="9" max="16384" width="12" style="3"/>
  </cols>
  <sheetData>
    <row r="1" spans="1:8" ht="50.1" customHeight="1" x14ac:dyDescent="0.2">
      <c r="A1" s="59" t="s">
        <v>147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>
        <v>92510166</v>
      </c>
      <c r="D18" s="15">
        <v>0</v>
      </c>
      <c r="E18" s="15">
        <v>92510166</v>
      </c>
      <c r="F18" s="15">
        <v>28280889.440000001</v>
      </c>
      <c r="G18" s="15">
        <v>28280889.440000001</v>
      </c>
      <c r="H18" s="15">
        <f>+E18-F18</f>
        <v>64229276.560000002</v>
      </c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 t="s">
        <v>133</v>
      </c>
    </row>
    <row r="20" spans="1:8" x14ac:dyDescent="0.2">
      <c r="A20" s="40"/>
      <c r="B20" s="44" t="s">
        <v>46</v>
      </c>
      <c r="C20" s="15"/>
      <c r="D20" s="15"/>
      <c r="E20" s="15"/>
      <c r="F20" s="15"/>
      <c r="G20" s="15"/>
      <c r="H20" s="15"/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>SUM(C18:C41)</f>
        <v>92510166</v>
      </c>
      <c r="D42" s="25">
        <f t="shared" ref="D42:H42" si="0">SUM(D18:D41)</f>
        <v>0</v>
      </c>
      <c r="E42" s="25">
        <f t="shared" si="0"/>
        <v>92510166</v>
      </c>
      <c r="F42" s="25">
        <f t="shared" si="0"/>
        <v>28280889.440000001</v>
      </c>
      <c r="G42" s="25">
        <f t="shared" si="0"/>
        <v>28280889.440000001</v>
      </c>
      <c r="H42" s="25">
        <f t="shared" si="0"/>
        <v>64229276.560000002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54" t="s">
        <v>134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58" t="s">
        <v>142</v>
      </c>
      <c r="E47" s="58" t="s">
        <v>142</v>
      </c>
    </row>
    <row r="48" spans="1:8" x14ac:dyDescent="0.2">
      <c r="B48" s="55" t="s">
        <v>135</v>
      </c>
      <c r="E48" s="56" t="s">
        <v>136</v>
      </c>
    </row>
    <row r="49" spans="2:5" x14ac:dyDescent="0.2">
      <c r="B49" s="55" t="s">
        <v>143</v>
      </c>
      <c r="E49" s="56" t="s">
        <v>137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55118110236220474" bottom="0.15748031496062992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2018-04-20T21:29:04Z</cp:lastPrinted>
  <dcterms:created xsi:type="dcterms:W3CDTF">2014-02-10T03:37:14Z</dcterms:created>
  <dcterms:modified xsi:type="dcterms:W3CDTF">2018-10-11T14:01:52Z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