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bookViews>
    <workbookView xWindow="-120" yWindow="-120" windowWidth="20730" windowHeight="11160"/>
  </bookViews>
  <sheets>
    <sheet name="FFF" sheetId="1" r:id="rId1"/>
  </sheets>
  <definedNames>
    <definedName name="_xlnm.Print_Area" localSheetId="0">FFF!$A$1:$D$47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D34" i="1" l="1"/>
  <c r="D3" i="1" l="1"/>
  <c r="C3" i="1"/>
  <c r="B3" i="1"/>
  <c r="D14" i="1"/>
  <c r="C14" i="1"/>
  <c r="B14" i="1"/>
  <c r="B24" i="1" l="1"/>
  <c r="C24" i="1"/>
  <c r="D24" i="1"/>
  <c r="D35" i="1" l="1"/>
  <c r="C35" i="1"/>
  <c r="B35" i="1"/>
  <c r="D27" i="1"/>
  <c r="D39" i="1" s="1"/>
  <c r="C27" i="1"/>
  <c r="B27" i="1"/>
  <c r="B39" i="1" l="1"/>
  <c r="C39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<sst xmlns="http://schemas.openxmlformats.org/spreadsheetml/2006/main" count="51" uniqueCount="43">
  <si>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</si>
  <si>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</si>
  <si>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</si>
  <si>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</si>
  <si>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</si>
  <si>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</si>
  <si>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</si>
  <si>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</si>
  <si>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</si>
  <si>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</si>
  <si>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</si>
  <si>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</si>
  <si>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</si>
  <si>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</si>
  <si>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</si>
  <si>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</si>
  <si>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</si>
  <si>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</si>
  <si>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</si>
  <si>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</si>
  <si>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</si>
  <si>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</si>
  <si>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</si>
  <si>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</si>
  <si>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</si>
  <si>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</si>
  <si>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</si>
  <si>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</si>
  <si>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</si>
  <si>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</si>
  <si>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</si>
  <si>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</si>
  <si>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</si>
  <si>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</si>
  <si>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</si>
  <si>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</si>
  <si>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</si>
  <si>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</si>
  <si>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</si>
  <si>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</si>
  <si>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</si>
  <si>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</si>
  <si>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Flujo de Fondos
Del 01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</si>
</sst>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2" fillId="0" borderId="12" xfId="1" applyNumberFormat="1" applyFont="1" applyBorder="1" applyAlignment="1" applyProtection="1">
      <alignment vertical="top"/>
      <protection locked="0"/>
    </xf>
    <xf numFmtId="4" fontId="3" fillId="0" borderId="12" xfId="0" applyNumberFormat="1" applyFont="1" applyBorder="1" applyAlignment="1">
      <alignment vertical="center" wrapText="1"/>
    </xf>
    <xf numFmtId="4" fontId="4" fillId="0" borderId="12" xfId="0" applyNumberFormat="1" applyFont="1" applyBorder="1" applyProtection="1">
      <protection locked="0"/>
    </xf>
    <xf numFmtId="4" fontId="3" fillId="0" borderId="13" xfId="0" applyNumberFormat="1" applyFont="1" applyBorder="1" applyAlignment="1">
      <alignment vertical="center" wrapText="1"/>
    </xf>
    <xf numFmtId="4" fontId="4" fillId="0" borderId="12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44" style="1" customWidth="1"/>
    <col min="2" max="2" width="25.5703125" style="1" customWidth="1"/>
    <col min="3" max="4" width="17.7109375" style="1" customWidth="1"/>
    <col min="5" max="5" width="11.7109375" style="1" bestFit="1" customWidth="1"/>
    <col min="6" max="16384" width="11.42578125" style="1"/>
  </cols>
  <sheetData>
    <row r="1" spans="1:5" ht="39.950000000000003" customHeight="1" x14ac:dyDescent="0.2">
      <c r="A1" s="32" t="s">
        <v>42</v>
      </c>
      <c r="B1" s="33"/>
      <c r="C1" s="33"/>
      <c r="D1" s="34"/>
    </row>
    <row r="2" spans="1:5" ht="22.5" x14ac:dyDescent="0.2">
      <c r="A2" s="7" t="s">
        <v>20</v>
      </c>
      <c r="B2" s="6" t="s">
        <v>22</v>
      </c>
      <c r="C2" s="6" t="s">
        <v>21</v>
      </c>
      <c r="D2" s="6" t="s">
        <v>23</v>
      </c>
    </row>
    <row r="3" spans="1:5" x14ac:dyDescent="0.2">
      <c r="A3" s="4" t="s">
        <v>0</v>
      </c>
      <c r="B3" s="23">
        <f>SUM(B4:B13)</f>
        <v>142958430.31</v>
      </c>
      <c r="C3" s="23">
        <f t="shared" ref="C3:D3" si="0">SUM(C4:C13)</f>
        <v>142959293.5</v>
      </c>
      <c r="D3" s="23">
        <f t="shared" si="0"/>
        <v>62748709</v>
      </c>
      <c r="E3" s="31"/>
    </row>
    <row r="4" spans="1:5" x14ac:dyDescent="0.2">
      <c r="A4" s="12" t="s">
        <v>1</v>
      </c>
      <c r="B4" s="24">
        <v>0</v>
      </c>
      <c r="C4" s="24">
        <v>0</v>
      </c>
      <c r="D4" s="3">
        <v>0</v>
      </c>
    </row>
    <row r="5" spans="1:5" x14ac:dyDescent="0.2">
      <c r="A5" s="12" t="s">
        <v>2</v>
      </c>
      <c r="B5" s="24">
        <v>0</v>
      </c>
      <c r="C5" s="24">
        <v>0</v>
      </c>
      <c r="D5" s="3">
        <v>0</v>
      </c>
    </row>
    <row r="6" spans="1:5" x14ac:dyDescent="0.2">
      <c r="A6" s="12" t="s">
        <v>3</v>
      </c>
      <c r="B6" s="24">
        <v>0</v>
      </c>
      <c r="C6" s="24">
        <v>0</v>
      </c>
      <c r="D6" s="3">
        <v>0</v>
      </c>
    </row>
    <row r="7" spans="1:5" x14ac:dyDescent="0.2">
      <c r="A7" s="12" t="s">
        <v>4</v>
      </c>
      <c r="B7" s="24">
        <v>0</v>
      </c>
      <c r="C7" s="24">
        <v>0</v>
      </c>
      <c r="D7" s="3">
        <v>0</v>
      </c>
    </row>
    <row r="8" spans="1:5" x14ac:dyDescent="0.2">
      <c r="A8" s="12" t="s">
        <v>5</v>
      </c>
      <c r="B8" s="24">
        <v>0</v>
      </c>
      <c r="C8" s="24">
        <v>0</v>
      </c>
      <c r="D8" s="3">
        <v>0</v>
      </c>
    </row>
    <row r="9" spans="1:5" x14ac:dyDescent="0.2">
      <c r="A9" s="12" t="s">
        <v>6</v>
      </c>
      <c r="B9" s="24">
        <v>0</v>
      </c>
      <c r="C9" s="25">
        <v>730935.86</v>
      </c>
      <c r="D9" s="3">
        <v>730935.86</v>
      </c>
    </row>
    <row r="10" spans="1:5" x14ac:dyDescent="0.2">
      <c r="A10" s="12" t="s">
        <v>7</v>
      </c>
      <c r="B10" s="25">
        <v>15344887.43</v>
      </c>
      <c r="C10" s="25">
        <v>16731360.380000001</v>
      </c>
      <c r="D10" s="3">
        <v>16731360.380000001</v>
      </c>
    </row>
    <row r="11" spans="1:5" x14ac:dyDescent="0.2">
      <c r="A11" s="12" t="s">
        <v>8</v>
      </c>
      <c r="B11" s="24">
        <v>127613542.88</v>
      </c>
      <c r="C11" s="25">
        <v>125496997.26000001</v>
      </c>
      <c r="D11" s="25">
        <v>45286412.759999998</v>
      </c>
    </row>
    <row r="12" spans="1:5" x14ac:dyDescent="0.2">
      <c r="A12" s="12" t="s">
        <v>9</v>
      </c>
      <c r="B12" s="24">
        <v>0</v>
      </c>
      <c r="C12" s="24">
        <v>0</v>
      </c>
      <c r="D12" s="3">
        <v>0</v>
      </c>
    </row>
    <row r="13" spans="1:5" x14ac:dyDescent="0.2">
      <c r="A13" s="12" t="s">
        <v>10</v>
      </c>
      <c r="B13" s="24">
        <v>0</v>
      </c>
      <c r="C13" s="24">
        <v>0</v>
      </c>
      <c r="D13" s="3">
        <v>0</v>
      </c>
    </row>
    <row r="14" spans="1:5" x14ac:dyDescent="0.2">
      <c r="A14" s="5" t="s">
        <v>11</v>
      </c>
      <c r="B14" s="26">
        <f>SUM(B15:B23)</f>
        <v>131537782.06999999</v>
      </c>
      <c r="C14" s="26">
        <f t="shared" ref="C14:D14" si="1">SUM(C15:C23)</f>
        <v>98147768.909999996</v>
      </c>
      <c r="D14" s="26">
        <f t="shared" si="1"/>
        <v>72474544.879999995</v>
      </c>
    </row>
    <row r="15" spans="1:5" x14ac:dyDescent="0.2">
      <c r="A15" s="12" t="s">
        <v>12</v>
      </c>
      <c r="B15" s="24">
        <v>117000</v>
      </c>
      <c r="C15" s="27">
        <v>111228.21</v>
      </c>
      <c r="D15" s="3">
        <v>111228.21</v>
      </c>
    </row>
    <row r="16" spans="1:5" x14ac:dyDescent="0.2">
      <c r="A16" s="12" t="s">
        <v>13</v>
      </c>
      <c r="B16" s="24">
        <v>0</v>
      </c>
      <c r="C16" s="24">
        <v>0</v>
      </c>
      <c r="D16" s="3">
        <v>0</v>
      </c>
    </row>
    <row r="17" spans="1:4" x14ac:dyDescent="0.2">
      <c r="A17" s="12" t="s">
        <v>14</v>
      </c>
      <c r="B17" s="24">
        <v>11533163.32</v>
      </c>
      <c r="C17" s="24">
        <v>9461509.4600000009</v>
      </c>
      <c r="D17" s="24">
        <v>9461509.4600000009</v>
      </c>
    </row>
    <row r="18" spans="1:4" x14ac:dyDescent="0.2">
      <c r="A18" s="12" t="s">
        <v>9</v>
      </c>
      <c r="B18" s="24">
        <v>2858255</v>
      </c>
      <c r="C18" s="24">
        <v>2342126.7799999998</v>
      </c>
      <c r="D18" s="3">
        <v>2342126.7799999998</v>
      </c>
    </row>
    <row r="19" spans="1:4" x14ac:dyDescent="0.2">
      <c r="A19" s="12" t="s">
        <v>15</v>
      </c>
      <c r="B19" s="24">
        <v>0</v>
      </c>
      <c r="C19" s="24">
        <v>0</v>
      </c>
      <c r="D19" s="3">
        <v>0</v>
      </c>
    </row>
    <row r="20" spans="1:4" x14ac:dyDescent="0.2">
      <c r="A20" s="12" t="s">
        <v>16</v>
      </c>
      <c r="B20" s="24">
        <v>117029363.75</v>
      </c>
      <c r="C20" s="27">
        <v>86232904.459999993</v>
      </c>
      <c r="D20" s="29">
        <v>60559680.429999992</v>
      </c>
    </row>
    <row r="21" spans="1:4" x14ac:dyDescent="0.2">
      <c r="A21" s="12" t="s">
        <v>17</v>
      </c>
      <c r="B21" s="24">
        <v>0</v>
      </c>
      <c r="C21" s="24">
        <v>0</v>
      </c>
      <c r="D21" s="3">
        <v>0</v>
      </c>
    </row>
    <row r="22" spans="1:4" x14ac:dyDescent="0.2">
      <c r="A22" s="12" t="s">
        <v>18</v>
      </c>
      <c r="B22" s="24">
        <v>0</v>
      </c>
      <c r="C22" s="24">
        <v>0</v>
      </c>
      <c r="D22" s="3">
        <v>0</v>
      </c>
    </row>
    <row r="23" spans="1:4" x14ac:dyDescent="0.2">
      <c r="A23" s="12" t="s">
        <v>19</v>
      </c>
      <c r="B23" s="24">
        <v>0</v>
      </c>
      <c r="C23" s="24">
        <v>0</v>
      </c>
      <c r="D23" s="3">
        <v>0</v>
      </c>
    </row>
    <row r="24" spans="1:4" x14ac:dyDescent="0.2">
      <c r="A24" s="13" t="s">
        <v>24</v>
      </c>
      <c r="B24" s="28">
        <f>+B3-B14</f>
        <v>11420648.24000001</v>
      </c>
      <c r="C24" s="28">
        <f t="shared" ref="C24:D24" si="2">+C3-C14</f>
        <v>44811524.590000004</v>
      </c>
      <c r="D24" s="28">
        <f t="shared" si="2"/>
        <v>-9725835.8799999952</v>
      </c>
    </row>
    <row r="25" spans="1:4" x14ac:dyDescent="0.2">
      <c r="A25" s="21"/>
      <c r="B25" s="22"/>
      <c r="C25" s="22"/>
      <c r="D25" s="22"/>
    </row>
    <row r="26" spans="1:4" ht="22.5" x14ac:dyDescent="0.2">
      <c r="A26" s="7" t="s">
        <v>20</v>
      </c>
      <c r="B26" s="6" t="s">
        <v>22</v>
      </c>
      <c r="C26" s="6" t="s">
        <v>21</v>
      </c>
      <c r="D26" s="6" t="s">
        <v>23</v>
      </c>
    </row>
    <row r="27" spans="1:4" x14ac:dyDescent="0.2">
      <c r="A27" s="8" t="s">
        <v>25</v>
      </c>
      <c r="B27" s="17">
        <f>SUM(B28:B34)</f>
        <v>142958430.31</v>
      </c>
      <c r="C27" s="17">
        <f>SUM(C28:C34)</f>
        <v>142959293.5</v>
      </c>
      <c r="D27" s="2">
        <f>SUM(D28:D34)</f>
        <v>62748709</v>
      </c>
    </row>
    <row r="28" spans="1:4" x14ac:dyDescent="0.2">
      <c r="A28" s="9" t="s">
        <v>26</v>
      </c>
      <c r="B28" s="18">
        <v>0</v>
      </c>
      <c r="C28" s="18">
        <v>0</v>
      </c>
      <c r="D28" s="14">
        <v>0</v>
      </c>
    </row>
    <row r="29" spans="1:4" x14ac:dyDescent="0.2">
      <c r="A29" s="9" t="s">
        <v>27</v>
      </c>
      <c r="B29" s="18">
        <v>0</v>
      </c>
      <c r="C29" s="18">
        <v>0</v>
      </c>
      <c r="D29" s="14">
        <v>0</v>
      </c>
    </row>
    <row r="30" spans="1:4" x14ac:dyDescent="0.2">
      <c r="A30" s="9" t="s">
        <v>28</v>
      </c>
      <c r="B30" s="18">
        <v>0</v>
      </c>
      <c r="C30" s="18">
        <v>0</v>
      </c>
      <c r="D30" s="14">
        <v>0</v>
      </c>
    </row>
    <row r="31" spans="1:4" x14ac:dyDescent="0.2">
      <c r="A31" s="9" t="s">
        <v>29</v>
      </c>
      <c r="B31" s="25">
        <v>15344887.43</v>
      </c>
      <c r="C31" s="18">
        <v>16731360.380000001</v>
      </c>
      <c r="D31" s="14">
        <v>16731360.380000001</v>
      </c>
    </row>
    <row r="32" spans="1:4" x14ac:dyDescent="0.2">
      <c r="A32" s="9" t="s">
        <v>30</v>
      </c>
      <c r="B32" s="18">
        <v>0</v>
      </c>
      <c r="C32" s="18">
        <v>0</v>
      </c>
      <c r="D32" s="14">
        <v>0</v>
      </c>
    </row>
    <row r="33" spans="1:4" x14ac:dyDescent="0.2">
      <c r="A33" s="9" t="s">
        <v>31</v>
      </c>
      <c r="B33" s="18">
        <v>0</v>
      </c>
      <c r="C33" s="18">
        <v>0</v>
      </c>
      <c r="D33" s="14">
        <v>0</v>
      </c>
    </row>
    <row r="34" spans="1:4" x14ac:dyDescent="0.2">
      <c r="A34" s="9" t="s">
        <v>32</v>
      </c>
      <c r="B34" s="24">
        <v>127613542.88</v>
      </c>
      <c r="C34" s="25">
        <f>125496997.26+730935.86</f>
        <v>126227933.12</v>
      </c>
      <c r="D34" s="14">
        <f>45286412.76+730935.86</f>
        <v>46017348.619999997</v>
      </c>
    </row>
    <row r="35" spans="1:4" x14ac:dyDescent="0.2">
      <c r="A35" s="10" t="s">
        <v>33</v>
      </c>
      <c r="B35" s="19">
        <f>SUM(B36:B38)</f>
        <v>0</v>
      </c>
      <c r="C35" s="19">
        <f>SUM(C36:C38)</f>
        <v>0</v>
      </c>
      <c r="D35" s="15">
        <f>SUM(D36:D38)</f>
        <v>0</v>
      </c>
    </row>
    <row r="36" spans="1:4" x14ac:dyDescent="0.2">
      <c r="A36" s="9" t="s">
        <v>30</v>
      </c>
      <c r="B36" s="18">
        <v>0</v>
      </c>
      <c r="C36" s="18">
        <v>0</v>
      </c>
      <c r="D36" s="18">
        <v>0</v>
      </c>
    </row>
    <row r="37" spans="1:4" x14ac:dyDescent="0.2">
      <c r="A37" s="9" t="s">
        <v>31</v>
      </c>
      <c r="B37" s="18">
        <v>0</v>
      </c>
      <c r="C37" s="18">
        <v>0</v>
      </c>
      <c r="D37" s="18">
        <v>0</v>
      </c>
    </row>
    <row r="38" spans="1:4" x14ac:dyDescent="0.2">
      <c r="A38" s="9" t="s">
        <v>34</v>
      </c>
      <c r="B38" s="18">
        <v>0</v>
      </c>
      <c r="C38" s="18">
        <v>0</v>
      </c>
      <c r="D38" s="18">
        <v>0</v>
      </c>
    </row>
    <row r="39" spans="1:4" x14ac:dyDescent="0.2">
      <c r="A39" s="11" t="s">
        <v>24</v>
      </c>
      <c r="B39" s="20">
        <f>B27+B35</f>
        <v>142958430.31</v>
      </c>
      <c r="C39" s="20">
        <f t="shared" ref="C39:D39" si="3">C27+C35</f>
        <v>142959293.5</v>
      </c>
      <c r="D39" s="16">
        <f t="shared" si="3"/>
        <v>62748709</v>
      </c>
    </row>
    <row r="41" spans="1:4" x14ac:dyDescent="0.2">
      <c r="A41" s="1" t="s">
        <v>35</v>
      </c>
    </row>
    <row r="44" spans="1:4" ht="22.5" customHeight="1" x14ac:dyDescent="0.2">
      <c r="A44" s="30" t="s">
        <v>36</v>
      </c>
      <c r="B44" s="35" t="s">
        <v>37</v>
      </c>
      <c r="C44" s="35"/>
    </row>
    <row r="45" spans="1:4" x14ac:dyDescent="0.2">
      <c r="A45" s="30" t="s">
        <v>38</v>
      </c>
      <c r="B45" s="36" t="s">
        <v>39</v>
      </c>
      <c r="C45" s="36"/>
    </row>
    <row r="46" spans="1:4" x14ac:dyDescent="0.2">
      <c r="A46" s="30" t="s">
        <v>40</v>
      </c>
      <c r="B46" s="36" t="s">
        <v>41</v>
      </c>
      <c r="C46" s="36"/>
    </row>
  </sheetData>
  <mergeCells count="4">
    <mergeCell ref="A1:D1"/>
    <mergeCell ref="B44:C44"/>
    <mergeCell ref="B45:C45"/>
    <mergeCell ref="B46:C4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2021-01-08T20:20:48Z</cp:lastPrinted>
  <dcterms:created xsi:type="dcterms:W3CDTF">2017-12-20T04:54:53Z</dcterms:created>
  <dcterms:modified xsi:type="dcterms:W3CDTF">2021-01-08T20:20:53Z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